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7100" windowHeight="877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<sst xmlns="http://schemas.openxmlformats.org/spreadsheetml/2006/main" count="167" uniqueCount="138">
  <si>
    <t>Paragraf</t>
  </si>
  <si>
    <t>Položka</t>
  </si>
  <si>
    <t>třídění</t>
  </si>
  <si>
    <t xml:space="preserve">Daň z příjmů fyz.osob ze závislé činnosti </t>
  </si>
  <si>
    <t>Daň z příjmů fyz.osob ze samostatné výd.činnosti</t>
  </si>
  <si>
    <t>Daň z příjmů fyz.osob z kapitálových výnosů</t>
  </si>
  <si>
    <t>Daň z příjmů právnických osob</t>
  </si>
  <si>
    <t>Daň z přidané hodnoty</t>
  </si>
  <si>
    <t>Daň z nemovitostí</t>
  </si>
  <si>
    <t>třída 2 - nedaňové příjmy</t>
  </si>
  <si>
    <t>CELKEM :</t>
  </si>
  <si>
    <t>Příjmy z prodeje ost.nemovitostí a jejich částí</t>
  </si>
  <si>
    <t xml:space="preserve">Sejmuto dne :     </t>
  </si>
  <si>
    <t xml:space="preserve">Sejmuto dne :  </t>
  </si>
  <si>
    <t>Třída 1 - Daňové příjmy</t>
  </si>
  <si>
    <t>Ostatní neinvestiční přijaté dotace ze SR - VPP</t>
  </si>
  <si>
    <t>Třída 3 - Kapitálové příjmy</t>
  </si>
  <si>
    <t>Třída 4 - Přijaté dotace</t>
  </si>
  <si>
    <t>Poplatek za odvoz odpadů</t>
  </si>
  <si>
    <t>Poplatek ze psů</t>
  </si>
  <si>
    <t>Rekreační poplatek</t>
  </si>
  <si>
    <t>Výtěžnosti z loterií</t>
  </si>
  <si>
    <t>Poplatek za užívání veř. prostranství</t>
  </si>
  <si>
    <t>Správní poplatek</t>
  </si>
  <si>
    <t>Daň z příjmu právnickýh osob za obec</t>
  </si>
  <si>
    <t>Pronájem pozemků</t>
  </si>
  <si>
    <t>Pěstební činnost - lesy</t>
  </si>
  <si>
    <t>Pronájem rybníků</t>
  </si>
  <si>
    <t>Pitná voda</t>
  </si>
  <si>
    <t>Odpadní voda</t>
  </si>
  <si>
    <t>Ostatní tělovýchovná činnost - vodácké tábořiště</t>
  </si>
  <si>
    <t>Bytové hospodářství</t>
  </si>
  <si>
    <t>Ostatní příjmy z vlastní činnosti - věcná břemena</t>
  </si>
  <si>
    <t>Sběr ostatních odpadů - železo</t>
  </si>
  <si>
    <t>Likvidace ostatních odpadů - EKO-KOM</t>
  </si>
  <si>
    <t>Příjmy z poskytovaných služeb a výrobků</t>
  </si>
  <si>
    <t>Příjmy z finančních operací - úroky</t>
  </si>
  <si>
    <t>Příjmy nekapit. příspěvky - vratky energií</t>
  </si>
  <si>
    <t>5021   -  Dohody</t>
  </si>
  <si>
    <t>5139   -  Materiál</t>
  </si>
  <si>
    <t>5156   -  PHM</t>
  </si>
  <si>
    <t>Paragraf 1031  - Pěstební činnost</t>
  </si>
  <si>
    <t>Paragraf 2212 - Silnice</t>
  </si>
  <si>
    <t>5169   -  Služby</t>
  </si>
  <si>
    <t>5171   -  Opravy</t>
  </si>
  <si>
    <t>Paragraf 2310 - Pitná voda</t>
  </si>
  <si>
    <t>Paragraf 2321 - Odpadní voda</t>
  </si>
  <si>
    <t>5154   -  Elektrická energie</t>
  </si>
  <si>
    <t>Paragraf 3113 - Základní škola</t>
  </si>
  <si>
    <t>5153   -  Plyn</t>
  </si>
  <si>
    <t>5331   -  Příspěvek na provoz</t>
  </si>
  <si>
    <t>Paragraf 3141 - Školní stravování</t>
  </si>
  <si>
    <t>5339   -  Příspěvek školní jídelně za ZŠ a MŠ</t>
  </si>
  <si>
    <t>5321   -  Příspěvek na úhradu neinvestičních nákladů Město Třeboň</t>
  </si>
  <si>
    <t>Paragraf 3314  - Činnost knihovnická - Osvětová beseda</t>
  </si>
  <si>
    <t>5136   -  Knihy</t>
  </si>
  <si>
    <t>5175   -  Pohoštění</t>
  </si>
  <si>
    <t>5194   -  Věcné dary</t>
  </si>
  <si>
    <t>Paragraf  3326 - Pořízení,zachování a obnova hodnot kultur a národního povědomí - kostel</t>
  </si>
  <si>
    <t>Paragraf 3319 - Ostatní záležitosti kultury - vedení kroniky</t>
  </si>
  <si>
    <t>Paragraf 3399 - Ostatní záležitosti kultury - občasnské záležitosti</t>
  </si>
  <si>
    <t>5169  -  Služby</t>
  </si>
  <si>
    <t>5175  -  Pohoštění</t>
  </si>
  <si>
    <t>5192  -  Finanční dary - vítání občánků</t>
  </si>
  <si>
    <t>5194  -  Věcné dary</t>
  </si>
  <si>
    <t>Paragraf 3419 - Ostatní tělovýchovná činnost</t>
  </si>
  <si>
    <t>5139   - Materiál</t>
  </si>
  <si>
    <t>5171   - Opravy</t>
  </si>
  <si>
    <t>Paragraf 3513 - Lékařská služba první pomoci</t>
  </si>
  <si>
    <t>5221   -  Neinvestiční transfer LSPP</t>
  </si>
  <si>
    <t>Paragraf  3631 -  Veřejné osvětlení</t>
  </si>
  <si>
    <t>Paragraf 3639 - Komunální služby a územní rozvoj  (VPP)</t>
  </si>
  <si>
    <t>5011   -  Mzdy</t>
  </si>
  <si>
    <t>5031   -  Sociální pojištění</t>
  </si>
  <si>
    <t>5032   -  Zdravotní pojištění</t>
  </si>
  <si>
    <t>5362   -  Platby daní a popltaků státnímu rozpočtu</t>
  </si>
  <si>
    <t>Paragraf 3723 - Likvidace ostatních odpadů - separovný odpad</t>
  </si>
  <si>
    <t>5169   - Služby</t>
  </si>
  <si>
    <t>Paragraf 3722 - Sběr a svoz komunálních odpadů</t>
  </si>
  <si>
    <t>Paragraf 3726  -  Využívání a zneškodňování ostatních odpadů - kompost</t>
  </si>
  <si>
    <t>Paragraf 3729 - Ostatní nakládání s odpady - asanace skládky</t>
  </si>
  <si>
    <t>Paragraf  3745  -  Veřejná zeleň</t>
  </si>
  <si>
    <t>5137  -  DDHM</t>
  </si>
  <si>
    <t>5139  -  Materiál</t>
  </si>
  <si>
    <t>5156  -  PHM</t>
  </si>
  <si>
    <t>5171  -  Opravy</t>
  </si>
  <si>
    <t>Paragraf 3341  - Veřejný rozhlas</t>
  </si>
  <si>
    <t>5169   -  Služby, nájemné</t>
  </si>
  <si>
    <t>Paragraf 5512 - Požární ochrana - dobrovolná část</t>
  </si>
  <si>
    <t>5222   -  Neinvestiční transfery spolkům</t>
  </si>
  <si>
    <t>Paragraf 6112  - Místní zastupitelské orgány</t>
  </si>
  <si>
    <t>5023  -  Mzdy</t>
  </si>
  <si>
    <t>5031  -  Sociální pojištění</t>
  </si>
  <si>
    <t>5032  -  Zdravotní pojištění</t>
  </si>
  <si>
    <t>Paragraf  6171  -  Činnost místní správy</t>
  </si>
  <si>
    <t>5011 -  Mzdy</t>
  </si>
  <si>
    <t>5021 -  Dohody</t>
  </si>
  <si>
    <t>5031 -  Sociální pojištění</t>
  </si>
  <si>
    <t>5032  - Zdravotní pojištění</t>
  </si>
  <si>
    <t>5038  - Zákonné pojištění odpovědnosti</t>
  </si>
  <si>
    <t>5136  - Zákony, knihy</t>
  </si>
  <si>
    <t>5132  - Ochranné pomůcky</t>
  </si>
  <si>
    <t>5137  - DDHM</t>
  </si>
  <si>
    <t>5139  - Materiál</t>
  </si>
  <si>
    <t>5151  - Vodné, stočné</t>
  </si>
  <si>
    <t>5153  - Plyn</t>
  </si>
  <si>
    <t>5154  - Elektrická energie</t>
  </si>
  <si>
    <t>5161  - Poštovní služby</t>
  </si>
  <si>
    <t>5162  - Telefonní hovory, internet</t>
  </si>
  <si>
    <t>5166  - Služby nevýrobní povahy</t>
  </si>
  <si>
    <t>5167  - Školení</t>
  </si>
  <si>
    <t>5168  - Služby informačních a komunikačních technologií</t>
  </si>
  <si>
    <t>5169  - Ostatní služby</t>
  </si>
  <si>
    <t>5171  - Opravy a udržování</t>
  </si>
  <si>
    <t>5172  - Programové vybavení</t>
  </si>
  <si>
    <t>5173  - Cestovné</t>
  </si>
  <si>
    <t xml:space="preserve">5175  - Pohoštění </t>
  </si>
  <si>
    <t>5321  - Neinvestční transfery obcím - přestupková komise</t>
  </si>
  <si>
    <t>5362  - Platby daní a poplatků stáutnímu rozpočtu</t>
  </si>
  <si>
    <t>5365  - Platby daní a poplatků krajům,obcím a státním fondům</t>
  </si>
  <si>
    <t>Paragraf 6310 - Příjmy a výdaje z finančních operací</t>
  </si>
  <si>
    <t>5163  -  Služby peněžních ústavů</t>
  </si>
  <si>
    <t>Paragraf 6320 - Pojištění majetku, odpovědnost za škodu</t>
  </si>
  <si>
    <t>Paragraf 6399 -  Ostatní finanční operace</t>
  </si>
  <si>
    <t>5362  - Daň z příjmů PO za obec</t>
  </si>
  <si>
    <t>CELKEM:</t>
  </si>
  <si>
    <t>Návrh rozpočtu obce Lužnice pro rok 2016, IČO 477311</t>
  </si>
  <si>
    <t>VÝDAJE</t>
  </si>
  <si>
    <t>PŘÍJMY</t>
  </si>
  <si>
    <t>8115 - Financování  -</t>
  </si>
  <si>
    <t>Zveřejněno na pevné úřední desce i způsobem umožňující dálkový elektronický přístup</t>
  </si>
  <si>
    <t xml:space="preserve">Dne: </t>
  </si>
  <si>
    <t>5229  - Ostatní neinv.transfery nezisk. organizacím  SMO</t>
  </si>
  <si>
    <t xml:space="preserve">Dne :                                                             </t>
  </si>
  <si>
    <t>Paragraf 6330 - Převody vlastním fondům</t>
  </si>
  <si>
    <t>5349 - Převod na fond obnovy VHM</t>
  </si>
  <si>
    <t>5163 -  Služby peněžních ústavů</t>
  </si>
  <si>
    <t>6130   -  Pořízení pozemků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</si>
</sst>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;[Red]#,##0.00\ &quot;Kč&quot;"/>
    <numFmt numFmtId="165" formatCode="#,##0.00\ _K_č;[Red]#,##0.00\ _K_č"/>
    <numFmt numFmtId="166" formatCode="#,##0.00\ _K_č"/>
    <numFmt numFmtId="167" formatCode="#,##0.00\ &quot;Kč&quot;"/>
  </numFmts>
  <fonts count="56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b/>
      <i/>
      <sz val="12"/>
      <color indexed="10"/>
      <name val="Calibri"/>
      <family val="2"/>
    </font>
    <font>
      <sz val="10"/>
      <color indexed="10"/>
      <name val="Calibri"/>
      <family val="2"/>
    </font>
    <font>
      <sz val="10"/>
      <color indexed="43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0"/>
      <color indexed="9"/>
      <name val="Calibri"/>
      <family val="2"/>
    </font>
    <font>
      <sz val="12"/>
      <color indexed="10"/>
      <name val="Arial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6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34" borderId="15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8" fillId="0" borderId="17" xfId="0" applyFont="1" applyBorder="1" applyAlignment="1">
      <alignment/>
    </xf>
    <xf numFmtId="0" fontId="8" fillId="33" borderId="15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19" xfId="0" applyFont="1" applyBorder="1" applyAlignment="1">
      <alignment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18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8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43" fontId="12" fillId="0" borderId="19" xfId="39" applyNumberFormat="1" applyFont="1" applyFill="1" applyBorder="1" applyAlignment="1">
      <alignment/>
    </xf>
    <xf numFmtId="43" fontId="12" fillId="0" borderId="23" xfId="39" applyNumberFormat="1" applyFont="1" applyFill="1" applyBorder="1" applyAlignment="1">
      <alignment/>
    </xf>
    <xf numFmtId="44" fontId="13" fillId="35" borderId="18" xfId="39" applyFont="1" applyFill="1" applyBorder="1" applyAlignment="1">
      <alignment/>
    </xf>
    <xf numFmtId="44" fontId="13" fillId="35" borderId="15" xfId="39" applyFont="1" applyFill="1" applyBorder="1" applyAlignment="1">
      <alignment/>
    </xf>
    <xf numFmtId="44" fontId="13" fillId="35" borderId="16" xfId="39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44" fontId="13" fillId="34" borderId="15" xfId="0" applyNumberFormat="1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44" fontId="13" fillId="34" borderId="22" xfId="39" applyFont="1" applyFill="1" applyBorder="1" applyAlignment="1">
      <alignment/>
    </xf>
    <xf numFmtId="44" fontId="13" fillId="34" borderId="24" xfId="39" applyFont="1" applyFill="1" applyBorder="1" applyAlignment="1">
      <alignment/>
    </xf>
    <xf numFmtId="44" fontId="13" fillId="35" borderId="22" xfId="39" applyFont="1" applyFill="1" applyBorder="1" applyAlignment="1">
      <alignment/>
    </xf>
    <xf numFmtId="44" fontId="13" fillId="35" borderId="24" xfId="39" applyFont="1" applyFill="1" applyBorder="1" applyAlignment="1">
      <alignment/>
    </xf>
    <xf numFmtId="0" fontId="8" fillId="0" borderId="18" xfId="0" applyFont="1" applyFill="1" applyBorder="1" applyAlignment="1">
      <alignment/>
    </xf>
    <xf numFmtId="44" fontId="13" fillId="35" borderId="15" xfId="0" applyNumberFormat="1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44" fontId="13" fillId="35" borderId="20" xfId="39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43" fontId="12" fillId="33" borderId="18" xfId="0" applyNumberFormat="1" applyFont="1" applyFill="1" applyBorder="1" applyAlignment="1">
      <alignment/>
    </xf>
    <xf numFmtId="43" fontId="8" fillId="0" borderId="15" xfId="0" applyNumberFormat="1" applyFont="1" applyBorder="1" applyAlignment="1">
      <alignment/>
    </xf>
    <xf numFmtId="43" fontId="8" fillId="0" borderId="16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0" fillId="34" borderId="17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34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43" fontId="12" fillId="0" borderId="18" xfId="39" applyNumberFormat="1" applyFont="1" applyFill="1" applyBorder="1" applyAlignment="1">
      <alignment/>
    </xf>
    <xf numFmtId="43" fontId="12" fillId="0" borderId="15" xfId="39" applyNumberFormat="1" applyFont="1" applyFill="1" applyBorder="1" applyAlignment="1">
      <alignment/>
    </xf>
    <xf numFmtId="43" fontId="12" fillId="0" borderId="16" xfId="39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44" fontId="17" fillId="33" borderId="15" xfId="0" applyNumberFormat="1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44" fontId="13" fillId="33" borderId="15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8" fillId="33" borderId="17" xfId="0" applyNumberFormat="1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7" xfId="0" applyFont="1" applyBorder="1" applyAlignment="1">
      <alignment/>
    </xf>
    <xf numFmtId="43" fontId="12" fillId="0" borderId="18" xfId="39" applyNumberFormat="1" applyFont="1" applyFill="1" applyBorder="1" applyAlignment="1">
      <alignment/>
    </xf>
    <xf numFmtId="0" fontId="10" fillId="34" borderId="17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3" fontId="12" fillId="0" borderId="19" xfId="39" applyNumberFormat="1" applyFont="1" applyBorder="1" applyAlignment="1">
      <alignment/>
    </xf>
    <xf numFmtId="43" fontId="12" fillId="0" borderId="23" xfId="39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0" xfId="0" applyFont="1" applyBorder="1" applyAlignment="1">
      <alignment/>
    </xf>
    <xf numFmtId="167" fontId="13" fillId="35" borderId="18" xfId="39" applyNumberFormat="1" applyFont="1" applyFill="1" applyBorder="1" applyAlignment="1">
      <alignment/>
    </xf>
    <xf numFmtId="167" fontId="13" fillId="35" borderId="15" xfId="39" applyNumberFormat="1" applyFont="1" applyFill="1" applyBorder="1" applyAlignment="1">
      <alignment/>
    </xf>
    <xf numFmtId="167" fontId="13" fillId="35" borderId="16" xfId="39" applyNumberFormat="1" applyFont="1" applyFill="1" applyBorder="1" applyAlignment="1">
      <alignment/>
    </xf>
    <xf numFmtId="167" fontId="13" fillId="35" borderId="18" xfId="39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3" fontId="12" fillId="0" borderId="18" xfId="39" applyNumberFormat="1" applyFont="1" applyBorder="1" applyAlignment="1">
      <alignment/>
    </xf>
    <xf numFmtId="43" fontId="12" fillId="0" borderId="15" xfId="39" applyNumberFormat="1" applyFont="1" applyBorder="1" applyAlignment="1">
      <alignment/>
    </xf>
    <xf numFmtId="43" fontId="12" fillId="0" borderId="16" xfId="39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43" fontId="12" fillId="0" borderId="18" xfId="39" applyNumberFormat="1" applyFont="1" applyBorder="1" applyAlignment="1">
      <alignment/>
    </xf>
    <xf numFmtId="43" fontId="12" fillId="0" borderId="15" xfId="39" applyNumberFormat="1" applyFont="1" applyBorder="1" applyAlignment="1">
      <alignment/>
    </xf>
    <xf numFmtId="43" fontId="12" fillId="0" borderId="16" xfId="39" applyNumberFormat="1" applyFont="1" applyBorder="1" applyAlignment="1">
      <alignment/>
    </xf>
    <xf numFmtId="44" fontId="13" fillId="35" borderId="19" xfId="39" applyNumberFormat="1" applyFont="1" applyFill="1" applyBorder="1" applyAlignment="1">
      <alignment/>
    </xf>
    <xf numFmtId="44" fontId="13" fillId="35" borderId="23" xfId="39" applyNumberFormat="1" applyFont="1" applyFill="1" applyBorder="1" applyAlignment="1">
      <alignment/>
    </xf>
    <xf numFmtId="166" fontId="12" fillId="0" borderId="19" xfId="39" applyNumberFormat="1" applyFont="1" applyBorder="1" applyAlignment="1">
      <alignment/>
    </xf>
    <xf numFmtId="166" fontId="12" fillId="0" borderId="23" xfId="39" applyNumberFormat="1" applyFont="1" applyBorder="1" applyAlignment="1">
      <alignment/>
    </xf>
    <xf numFmtId="44" fontId="5" fillId="0" borderId="18" xfId="39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43" fontId="12" fillId="0" borderId="36" xfId="39" applyNumberFormat="1" applyFont="1" applyBorder="1" applyAlignment="1">
      <alignment/>
    </xf>
    <xf numFmtId="43" fontId="12" fillId="0" borderId="37" xfId="39" applyNumberFormat="1" applyFont="1" applyBorder="1" applyAlignment="1">
      <alignment/>
    </xf>
    <xf numFmtId="43" fontId="12" fillId="0" borderId="34" xfId="39" applyNumberFormat="1" applyFont="1" applyBorder="1" applyAlignment="1">
      <alignment/>
    </xf>
    <xf numFmtId="43" fontId="12" fillId="0" borderId="35" xfId="39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67" fontId="19" fillId="33" borderId="15" xfId="0" applyNumberFormat="1" applyFont="1" applyFill="1" applyBorder="1" applyAlignment="1">
      <alignment/>
    </xf>
    <xf numFmtId="44" fontId="19" fillId="33" borderId="15" xfId="0" applyNumberFormat="1" applyFont="1" applyFill="1" applyBorder="1" applyAlignment="1">
      <alignment/>
    </xf>
    <xf numFmtId="44" fontId="19" fillId="33" borderId="16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1" fillId="33" borderId="17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6" fontId="21" fillId="33" borderId="18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13" fillId="35" borderId="18" xfId="39" applyNumberFormat="1" applyFont="1" applyFill="1" applyBorder="1" applyAlignment="1">
      <alignment/>
    </xf>
    <xf numFmtId="44" fontId="13" fillId="35" borderId="15" xfId="39" applyNumberFormat="1" applyFont="1" applyFill="1" applyBorder="1" applyAlignment="1">
      <alignment/>
    </xf>
    <xf numFmtId="44" fontId="13" fillId="35" borderId="16" xfId="39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611"/>
  <sheetViews>
    <sheetView zoomScalePageLayoutView="0" workbookViewId="0" topLeftCell="A10">
      <selection activeCell="P23" sqref="P23"/>
    </sheetView>
  </sheetViews>
  <sheetFormatPr defaultColWidth="9.140625" defaultRowHeight="12.75"/>
  <cols>
    <col min="1" max="7" width="9.140625" style="21" customWidth="1"/>
    <col min="8" max="8" width="14.28125" style="21" bestFit="1" customWidth="1"/>
    <col min="9" max="16384" width="9.140625" style="21" customWidth="1"/>
  </cols>
  <sheetData>
    <row r="1" spans="1:11" ht="21">
      <c r="A1" s="88" t="s">
        <v>126</v>
      </c>
      <c r="B1" s="89"/>
      <c r="C1" s="89"/>
      <c r="D1" s="89"/>
      <c r="E1" s="89"/>
      <c r="F1" s="89"/>
      <c r="G1" s="89"/>
      <c r="H1" s="89"/>
      <c r="I1" s="89"/>
      <c r="J1" s="90"/>
      <c r="K1" s="20"/>
    </row>
    <row r="2" spans="1:10" ht="11.25" customHeight="1">
      <c r="A2" s="95" t="s">
        <v>128</v>
      </c>
      <c r="B2" s="96"/>
      <c r="C2" s="96"/>
      <c r="D2" s="96"/>
      <c r="E2" s="97"/>
      <c r="F2" s="42" t="s">
        <v>0</v>
      </c>
      <c r="G2" s="27" t="s">
        <v>1</v>
      </c>
      <c r="H2" s="103"/>
      <c r="I2" s="104"/>
      <c r="J2" s="105"/>
    </row>
    <row r="3" spans="1:10" ht="12" customHeight="1">
      <c r="A3" s="98"/>
      <c r="B3" s="99"/>
      <c r="C3" s="99"/>
      <c r="D3" s="99"/>
      <c r="E3" s="100"/>
      <c r="F3" s="93" t="s">
        <v>2</v>
      </c>
      <c r="G3" s="94"/>
      <c r="H3" s="106"/>
      <c r="I3" s="106"/>
      <c r="J3" s="107"/>
    </row>
    <row r="4" spans="1:13" ht="24" customHeight="1">
      <c r="A4" s="101" t="s">
        <v>14</v>
      </c>
      <c r="B4" s="102"/>
      <c r="C4" s="102"/>
      <c r="D4" s="102"/>
      <c r="E4" s="43"/>
      <c r="F4" s="44"/>
      <c r="G4" s="44"/>
      <c r="H4" s="69"/>
      <c r="I4" s="69"/>
      <c r="J4" s="70"/>
      <c r="M4" s="45"/>
    </row>
    <row r="5" spans="1:11" ht="12.75">
      <c r="A5" s="91" t="s">
        <v>3</v>
      </c>
      <c r="B5" s="92"/>
      <c r="C5" s="92"/>
      <c r="D5" s="92"/>
      <c r="E5" s="92"/>
      <c r="F5" s="42"/>
      <c r="G5" s="42">
        <v>1111</v>
      </c>
      <c r="H5" s="55">
        <v>850000</v>
      </c>
      <c r="I5" s="55"/>
      <c r="J5" s="56"/>
      <c r="K5" s="41"/>
    </row>
    <row r="6" spans="1:11" ht="12.75">
      <c r="A6" s="91" t="s">
        <v>4</v>
      </c>
      <c r="B6" s="92"/>
      <c r="C6" s="92"/>
      <c r="D6" s="92"/>
      <c r="E6" s="92"/>
      <c r="F6" s="42"/>
      <c r="G6" s="42">
        <v>1112</v>
      </c>
      <c r="H6" s="55">
        <v>8000</v>
      </c>
      <c r="I6" s="55"/>
      <c r="J6" s="56"/>
      <c r="K6" s="41">
        <f>60525/10*12</f>
        <v>72630</v>
      </c>
    </row>
    <row r="7" spans="1:11" ht="12.75">
      <c r="A7" s="91" t="s">
        <v>5</v>
      </c>
      <c r="B7" s="92"/>
      <c r="C7" s="92"/>
      <c r="D7" s="92"/>
      <c r="E7" s="92"/>
      <c r="F7" s="42"/>
      <c r="G7" s="42">
        <v>1113</v>
      </c>
      <c r="H7" s="55">
        <v>120000</v>
      </c>
      <c r="I7" s="55"/>
      <c r="J7" s="56"/>
      <c r="K7" s="41"/>
    </row>
    <row r="8" spans="1:11" ht="12.75">
      <c r="A8" s="91" t="s">
        <v>6</v>
      </c>
      <c r="B8" s="92"/>
      <c r="C8" s="92"/>
      <c r="D8" s="92"/>
      <c r="E8" s="92"/>
      <c r="F8" s="42"/>
      <c r="G8" s="42">
        <v>1121</v>
      </c>
      <c r="H8" s="55">
        <v>1000000</v>
      </c>
      <c r="I8" s="55"/>
      <c r="J8" s="56"/>
      <c r="K8" s="41"/>
    </row>
    <row r="9" spans="1:11" ht="12.75">
      <c r="A9" s="124" t="s">
        <v>24</v>
      </c>
      <c r="B9" s="83"/>
      <c r="C9" s="83"/>
      <c r="D9" s="83"/>
      <c r="E9" s="84"/>
      <c r="F9" s="42"/>
      <c r="G9" s="42">
        <v>1122</v>
      </c>
      <c r="H9" s="125">
        <v>300000</v>
      </c>
      <c r="I9" s="86"/>
      <c r="J9" s="87"/>
      <c r="K9" s="41"/>
    </row>
    <row r="10" spans="1:11" ht="12.75">
      <c r="A10" s="91" t="s">
        <v>7</v>
      </c>
      <c r="B10" s="92"/>
      <c r="C10" s="92"/>
      <c r="D10" s="92"/>
      <c r="E10" s="92"/>
      <c r="F10" s="42"/>
      <c r="G10" s="42">
        <v>1211</v>
      </c>
      <c r="H10" s="55">
        <v>2100000</v>
      </c>
      <c r="I10" s="55"/>
      <c r="J10" s="56"/>
      <c r="K10" s="41"/>
    </row>
    <row r="11" spans="1:11" ht="12.75">
      <c r="A11" s="124" t="s">
        <v>21</v>
      </c>
      <c r="B11" s="83"/>
      <c r="C11" s="83"/>
      <c r="D11" s="83"/>
      <c r="E11" s="84"/>
      <c r="F11" s="42"/>
      <c r="G11" s="42">
        <v>1351</v>
      </c>
      <c r="H11" s="125">
        <v>20000</v>
      </c>
      <c r="I11" s="86"/>
      <c r="J11" s="87"/>
      <c r="K11" s="41"/>
    </row>
    <row r="12" spans="1:11" ht="12.75">
      <c r="A12" s="91" t="s">
        <v>18</v>
      </c>
      <c r="B12" s="92"/>
      <c r="C12" s="92"/>
      <c r="D12" s="92"/>
      <c r="E12" s="92"/>
      <c r="F12" s="42"/>
      <c r="G12" s="42">
        <v>1337</v>
      </c>
      <c r="H12" s="55">
        <v>220000</v>
      </c>
      <c r="I12" s="55"/>
      <c r="J12" s="56"/>
      <c r="K12" s="41"/>
    </row>
    <row r="13" spans="1:11" ht="12.75">
      <c r="A13" s="66" t="s">
        <v>19</v>
      </c>
      <c r="B13" s="67"/>
      <c r="C13" s="67"/>
      <c r="D13" s="67"/>
      <c r="E13" s="68"/>
      <c r="F13" s="42"/>
      <c r="G13" s="42">
        <v>1341</v>
      </c>
      <c r="H13" s="108">
        <v>15000</v>
      </c>
      <c r="I13" s="109"/>
      <c r="J13" s="110"/>
      <c r="K13" s="41"/>
    </row>
    <row r="14" spans="1:11" ht="12.75">
      <c r="A14" s="66" t="s">
        <v>20</v>
      </c>
      <c r="B14" s="67"/>
      <c r="C14" s="67"/>
      <c r="D14" s="67"/>
      <c r="E14" s="68"/>
      <c r="F14" s="42"/>
      <c r="G14" s="42">
        <v>1342</v>
      </c>
      <c r="H14" s="108">
        <v>36000</v>
      </c>
      <c r="I14" s="109"/>
      <c r="J14" s="110"/>
      <c r="K14" s="41"/>
    </row>
    <row r="15" spans="1:11" ht="12.75">
      <c r="A15" s="66" t="s">
        <v>22</v>
      </c>
      <c r="B15" s="67"/>
      <c r="C15" s="67"/>
      <c r="D15" s="67"/>
      <c r="E15" s="68"/>
      <c r="F15" s="42"/>
      <c r="G15" s="42">
        <v>1343</v>
      </c>
      <c r="H15" s="108">
        <v>2000</v>
      </c>
      <c r="I15" s="109"/>
      <c r="J15" s="110"/>
      <c r="K15" s="41"/>
    </row>
    <row r="16" spans="1:11" ht="12.75">
      <c r="A16" s="124" t="s">
        <v>23</v>
      </c>
      <c r="B16" s="83"/>
      <c r="C16" s="83"/>
      <c r="D16" s="83"/>
      <c r="E16" s="84"/>
      <c r="F16" s="42"/>
      <c r="G16" s="42">
        <v>1361</v>
      </c>
      <c r="H16" s="125">
        <v>2000</v>
      </c>
      <c r="I16" s="86"/>
      <c r="J16" s="87"/>
      <c r="K16" s="41"/>
    </row>
    <row r="17" spans="1:11" ht="12.75">
      <c r="A17" s="124" t="s">
        <v>8</v>
      </c>
      <c r="B17" s="83"/>
      <c r="C17" s="83"/>
      <c r="D17" s="83"/>
      <c r="E17" s="84"/>
      <c r="F17" s="42"/>
      <c r="G17" s="42">
        <v>1511</v>
      </c>
      <c r="H17" s="125">
        <v>350000</v>
      </c>
      <c r="I17" s="86"/>
      <c r="J17" s="87"/>
      <c r="K17" s="41"/>
    </row>
    <row r="18" spans="1:11" ht="12.75">
      <c r="A18" s="46"/>
      <c r="B18" s="25"/>
      <c r="C18" s="25"/>
      <c r="D18" s="25"/>
      <c r="E18" s="25"/>
      <c r="F18" s="25"/>
      <c r="G18" s="47"/>
      <c r="H18" s="71">
        <f>SUM(H5:J17)</f>
        <v>5023000</v>
      </c>
      <c r="I18" s="71"/>
      <c r="J18" s="72"/>
      <c r="K18" s="41"/>
    </row>
    <row r="19" spans="1:11" ht="15.75">
      <c r="A19" s="53" t="s">
        <v>9</v>
      </c>
      <c r="B19" s="54"/>
      <c r="C19" s="54"/>
      <c r="D19" s="54"/>
      <c r="E19" s="43"/>
      <c r="F19" s="44"/>
      <c r="G19" s="44"/>
      <c r="H19" s="69"/>
      <c r="I19" s="69"/>
      <c r="J19" s="70"/>
      <c r="K19" s="41"/>
    </row>
    <row r="20" spans="1:10" ht="12.75">
      <c r="A20" s="66" t="s">
        <v>25</v>
      </c>
      <c r="B20" s="67"/>
      <c r="C20" s="67"/>
      <c r="D20" s="67"/>
      <c r="E20" s="68"/>
      <c r="F20" s="42">
        <v>1012</v>
      </c>
      <c r="G20" s="42">
        <v>2131</v>
      </c>
      <c r="H20" s="55">
        <v>110000</v>
      </c>
      <c r="I20" s="55"/>
      <c r="J20" s="56"/>
    </row>
    <row r="21" spans="1:10" ht="12.75">
      <c r="A21" s="66" t="s">
        <v>26</v>
      </c>
      <c r="B21" s="67"/>
      <c r="C21" s="67"/>
      <c r="D21" s="67"/>
      <c r="E21" s="68"/>
      <c r="F21" s="42">
        <v>1031</v>
      </c>
      <c r="G21" s="42">
        <v>2111</v>
      </c>
      <c r="H21" s="55">
        <v>20000</v>
      </c>
      <c r="I21" s="55"/>
      <c r="J21" s="56"/>
    </row>
    <row r="22" spans="1:10" ht="12.75">
      <c r="A22" s="66" t="s">
        <v>27</v>
      </c>
      <c r="B22" s="67"/>
      <c r="C22" s="67"/>
      <c r="D22" s="67"/>
      <c r="E22" s="68"/>
      <c r="F22" s="42">
        <v>1070</v>
      </c>
      <c r="G22" s="42">
        <v>2131</v>
      </c>
      <c r="H22" s="55">
        <v>5100</v>
      </c>
      <c r="I22" s="55"/>
      <c r="J22" s="56"/>
    </row>
    <row r="23" spans="1:10" ht="12.75">
      <c r="A23" s="82" t="s">
        <v>28</v>
      </c>
      <c r="B23" s="83"/>
      <c r="C23" s="83"/>
      <c r="D23" s="83"/>
      <c r="E23" s="84"/>
      <c r="F23" s="48">
        <v>2310</v>
      </c>
      <c r="G23" s="48">
        <v>2132</v>
      </c>
      <c r="H23" s="85">
        <v>110000</v>
      </c>
      <c r="I23" s="86"/>
      <c r="J23" s="87"/>
    </row>
    <row r="24" spans="1:10" ht="12.75">
      <c r="A24" s="82" t="s">
        <v>29</v>
      </c>
      <c r="B24" s="83"/>
      <c r="C24" s="83"/>
      <c r="D24" s="83"/>
      <c r="E24" s="84"/>
      <c r="F24" s="48">
        <v>2321</v>
      </c>
      <c r="G24" s="48">
        <v>2132</v>
      </c>
      <c r="H24" s="85">
        <v>175000</v>
      </c>
      <c r="I24" s="86"/>
      <c r="J24" s="87"/>
    </row>
    <row r="25" spans="1:10" ht="12.75">
      <c r="A25" s="82" t="s">
        <v>30</v>
      </c>
      <c r="B25" s="83"/>
      <c r="C25" s="83"/>
      <c r="D25" s="83"/>
      <c r="E25" s="84"/>
      <c r="F25" s="48">
        <v>3419</v>
      </c>
      <c r="G25" s="48">
        <v>2132</v>
      </c>
      <c r="H25" s="85">
        <v>47000</v>
      </c>
      <c r="I25" s="86"/>
      <c r="J25" s="87"/>
    </row>
    <row r="26" spans="1:10" ht="12.75">
      <c r="A26" s="82" t="s">
        <v>31</v>
      </c>
      <c r="B26" s="83"/>
      <c r="C26" s="83"/>
      <c r="D26" s="83"/>
      <c r="E26" s="84"/>
      <c r="F26" s="48">
        <v>3612</v>
      </c>
      <c r="G26" s="48">
        <v>2132</v>
      </c>
      <c r="H26" s="85">
        <v>32000</v>
      </c>
      <c r="I26" s="86"/>
      <c r="J26" s="87"/>
    </row>
    <row r="27" spans="1:10" ht="12.75">
      <c r="A27" s="121" t="s">
        <v>32</v>
      </c>
      <c r="B27" s="122"/>
      <c r="C27" s="122"/>
      <c r="D27" s="122"/>
      <c r="E27" s="123"/>
      <c r="F27" s="48">
        <v>3639</v>
      </c>
      <c r="G27" s="48">
        <v>2119</v>
      </c>
      <c r="H27" s="85">
        <v>10000</v>
      </c>
      <c r="I27" s="86"/>
      <c r="J27" s="87"/>
    </row>
    <row r="28" spans="1:10" ht="12.75">
      <c r="A28" s="121" t="s">
        <v>33</v>
      </c>
      <c r="B28" s="122"/>
      <c r="C28" s="122"/>
      <c r="D28" s="122"/>
      <c r="E28" s="123"/>
      <c r="F28" s="48">
        <v>3723</v>
      </c>
      <c r="G28" s="48">
        <v>2310</v>
      </c>
      <c r="H28" s="85">
        <v>4000</v>
      </c>
      <c r="I28" s="86"/>
      <c r="J28" s="87"/>
    </row>
    <row r="29" spans="1:10" ht="12.75">
      <c r="A29" s="121" t="s">
        <v>34</v>
      </c>
      <c r="B29" s="122"/>
      <c r="C29" s="122"/>
      <c r="D29" s="122"/>
      <c r="E29" s="123"/>
      <c r="F29" s="48">
        <v>3725</v>
      </c>
      <c r="G29" s="48">
        <v>2324</v>
      </c>
      <c r="H29" s="85">
        <v>42000</v>
      </c>
      <c r="I29" s="86"/>
      <c r="J29" s="87"/>
    </row>
    <row r="30" spans="1:10" ht="12.75">
      <c r="A30" s="121" t="s">
        <v>35</v>
      </c>
      <c r="B30" s="122"/>
      <c r="C30" s="122"/>
      <c r="D30" s="122"/>
      <c r="E30" s="123"/>
      <c r="F30" s="48">
        <v>6171</v>
      </c>
      <c r="G30" s="48">
        <v>2111</v>
      </c>
      <c r="H30" s="85">
        <v>5000</v>
      </c>
      <c r="I30" s="86"/>
      <c r="J30" s="87"/>
    </row>
    <row r="31" spans="1:10" ht="12.75">
      <c r="A31" s="66" t="s">
        <v>37</v>
      </c>
      <c r="B31" s="67"/>
      <c r="C31" s="67"/>
      <c r="D31" s="67"/>
      <c r="E31" s="68"/>
      <c r="F31" s="49">
        <v>6171</v>
      </c>
      <c r="G31" s="49">
        <v>2324</v>
      </c>
      <c r="H31" s="55">
        <v>10000</v>
      </c>
      <c r="I31" s="55"/>
      <c r="J31" s="56"/>
    </row>
    <row r="32" spans="1:10" ht="12.75">
      <c r="A32" s="66" t="s">
        <v>36</v>
      </c>
      <c r="B32" s="67"/>
      <c r="C32" s="67"/>
      <c r="D32" s="67"/>
      <c r="E32" s="68"/>
      <c r="F32" s="49">
        <v>6310</v>
      </c>
      <c r="G32" s="49">
        <v>2141</v>
      </c>
      <c r="H32" s="55">
        <v>2000</v>
      </c>
      <c r="I32" s="55"/>
      <c r="J32" s="56"/>
    </row>
    <row r="33" spans="1:10" ht="12.75">
      <c r="A33" s="77"/>
      <c r="B33" s="78"/>
      <c r="C33" s="78"/>
      <c r="D33" s="78"/>
      <c r="E33" s="78"/>
      <c r="F33" s="78"/>
      <c r="G33" s="79"/>
      <c r="H33" s="57">
        <f>SUM(H20:J32)</f>
        <v>572100</v>
      </c>
      <c r="I33" s="58"/>
      <c r="J33" s="80"/>
    </row>
    <row r="34" spans="1:10" ht="15.75">
      <c r="A34" s="50" t="s">
        <v>16</v>
      </c>
      <c r="B34" s="51"/>
      <c r="C34" s="51"/>
      <c r="D34" s="51"/>
      <c r="E34" s="51"/>
      <c r="F34" s="51"/>
      <c r="G34" s="51"/>
      <c r="H34" s="63"/>
      <c r="I34" s="64"/>
      <c r="J34" s="65"/>
    </row>
    <row r="35" spans="1:10" ht="12.75">
      <c r="A35" s="66" t="s">
        <v>11</v>
      </c>
      <c r="B35" s="67"/>
      <c r="C35" s="67"/>
      <c r="D35" s="67"/>
      <c r="E35" s="68"/>
      <c r="F35" s="42">
        <v>3639</v>
      </c>
      <c r="G35" s="42">
        <v>3111</v>
      </c>
      <c r="H35" s="55">
        <v>200000</v>
      </c>
      <c r="I35" s="55"/>
      <c r="J35" s="56"/>
    </row>
    <row r="36" spans="1:10" ht="24" customHeight="1">
      <c r="A36" s="81"/>
      <c r="B36" s="67"/>
      <c r="C36" s="67"/>
      <c r="D36" s="67"/>
      <c r="E36" s="67"/>
      <c r="F36" s="67"/>
      <c r="G36" s="68"/>
      <c r="H36" s="57">
        <f>SUM(H35)</f>
        <v>200000</v>
      </c>
      <c r="I36" s="58"/>
      <c r="J36" s="59"/>
    </row>
    <row r="37" spans="1:10" ht="15.75">
      <c r="A37" s="50" t="s">
        <v>17</v>
      </c>
      <c r="B37" s="51"/>
      <c r="C37" s="51"/>
      <c r="D37" s="51"/>
      <c r="E37" s="51"/>
      <c r="F37" s="51"/>
      <c r="G37" s="51"/>
      <c r="H37" s="63"/>
      <c r="I37" s="64"/>
      <c r="J37" s="65"/>
    </row>
    <row r="38" spans="1:10" ht="12.75">
      <c r="A38" s="60" t="s">
        <v>15</v>
      </c>
      <c r="B38" s="61"/>
      <c r="C38" s="61"/>
      <c r="D38" s="61"/>
      <c r="E38" s="62"/>
      <c r="F38" s="42"/>
      <c r="G38" s="42">
        <v>4116</v>
      </c>
      <c r="H38" s="55">
        <v>73900</v>
      </c>
      <c r="I38" s="55"/>
      <c r="J38" s="56"/>
    </row>
    <row r="39" spans="1:10" ht="24" customHeight="1">
      <c r="A39" s="73"/>
      <c r="B39" s="61"/>
      <c r="C39" s="61"/>
      <c r="D39" s="61"/>
      <c r="E39" s="61"/>
      <c r="F39" s="61"/>
      <c r="G39" s="62"/>
      <c r="H39" s="74">
        <f>SUM(H38)</f>
        <v>73900</v>
      </c>
      <c r="I39" s="75"/>
      <c r="J39" s="76"/>
    </row>
    <row r="40" spans="1:10" ht="12.75">
      <c r="A40" s="33"/>
      <c r="B40" s="34"/>
      <c r="C40" s="34"/>
      <c r="D40" s="34"/>
      <c r="E40" s="34"/>
      <c r="F40" s="34"/>
      <c r="G40" s="34"/>
      <c r="H40" s="118"/>
      <c r="I40" s="119"/>
      <c r="J40" s="120"/>
    </row>
    <row r="41" spans="1:10" ht="21">
      <c r="A41" s="30"/>
      <c r="B41" s="31"/>
      <c r="C41" s="31"/>
      <c r="D41" s="31"/>
      <c r="E41" s="31"/>
      <c r="F41" s="113" t="s">
        <v>10</v>
      </c>
      <c r="G41" s="114"/>
      <c r="H41" s="115">
        <f>H39+H36+H33+H18</f>
        <v>5869000</v>
      </c>
      <c r="I41" s="116"/>
      <c r="J41" s="117"/>
    </row>
    <row r="42" spans="1:10" ht="12.75">
      <c r="A42" s="33"/>
      <c r="B42" s="34"/>
      <c r="C42" s="34"/>
      <c r="D42" s="34"/>
      <c r="E42" s="34"/>
      <c r="F42" s="34"/>
      <c r="G42" s="34"/>
      <c r="H42" s="35"/>
      <c r="I42" s="35"/>
      <c r="J42" s="36"/>
    </row>
    <row r="43" spans="1:10" s="32" customFormat="1" ht="39.75" customHeight="1">
      <c r="A43" s="33"/>
      <c r="B43" s="34"/>
      <c r="C43" s="34"/>
      <c r="D43" s="34"/>
      <c r="E43" s="34"/>
      <c r="F43" s="34"/>
      <c r="G43" s="34"/>
      <c r="H43" s="35"/>
      <c r="I43" s="35"/>
      <c r="J43" s="36"/>
    </row>
    <row r="44" spans="1:10" ht="12.75">
      <c r="A44" s="33" t="s">
        <v>130</v>
      </c>
      <c r="B44" s="34"/>
      <c r="C44" s="34"/>
      <c r="D44" s="34"/>
      <c r="E44" s="34"/>
      <c r="F44" s="34"/>
      <c r="G44" s="34"/>
      <c r="H44" s="35"/>
      <c r="I44" s="35"/>
      <c r="J44" s="36"/>
    </row>
    <row r="45" spans="1:10" ht="12.75">
      <c r="A45" s="33"/>
      <c r="B45" s="34"/>
      <c r="C45" s="34"/>
      <c r="D45" s="34"/>
      <c r="E45" s="34"/>
      <c r="F45" s="34"/>
      <c r="G45" s="34"/>
      <c r="H45" s="35"/>
      <c r="I45" s="35"/>
      <c r="J45" s="36"/>
    </row>
    <row r="46" spans="1:10" ht="12.75">
      <c r="A46" s="111" t="s">
        <v>131</v>
      </c>
      <c r="B46" s="112"/>
      <c r="C46" s="112"/>
      <c r="D46" s="34"/>
      <c r="E46" s="34"/>
      <c r="F46" s="112" t="s">
        <v>12</v>
      </c>
      <c r="G46" s="112"/>
      <c r="H46" s="112"/>
      <c r="I46" s="35"/>
      <c r="J46" s="36"/>
    </row>
    <row r="47" spans="1:10" ht="12.75">
      <c r="A47" s="33"/>
      <c r="B47" s="34"/>
      <c r="C47" s="34"/>
      <c r="D47" s="34"/>
      <c r="E47" s="34"/>
      <c r="F47" s="34"/>
      <c r="G47" s="34"/>
      <c r="H47" s="34"/>
      <c r="I47" s="35"/>
      <c r="J47" s="36"/>
    </row>
    <row r="48" spans="1:10" ht="12.75">
      <c r="A48" s="33"/>
      <c r="B48" s="34"/>
      <c r="C48" s="34"/>
      <c r="D48" s="34"/>
      <c r="E48" s="34"/>
      <c r="F48" s="34"/>
      <c r="G48" s="34"/>
      <c r="H48" s="35"/>
      <c r="I48" s="35"/>
      <c r="J48" s="36"/>
    </row>
    <row r="49" spans="1:10" ht="13.5" thickBot="1">
      <c r="A49" s="37"/>
      <c r="B49" s="38"/>
      <c r="C49" s="38"/>
      <c r="D49" s="38"/>
      <c r="E49" s="38"/>
      <c r="F49" s="38"/>
      <c r="G49" s="38"/>
      <c r="H49" s="39"/>
      <c r="I49" s="39"/>
      <c r="J49" s="40"/>
    </row>
    <row r="50" spans="8:10" ht="12.75">
      <c r="H50" s="52"/>
      <c r="I50" s="52"/>
      <c r="J50" s="52"/>
    </row>
    <row r="51" spans="8:10" ht="12.75">
      <c r="H51" s="52"/>
      <c r="I51" s="52"/>
      <c r="J51" s="52"/>
    </row>
    <row r="52" spans="8:10" ht="12.75">
      <c r="H52" s="52"/>
      <c r="I52" s="52"/>
      <c r="J52" s="52"/>
    </row>
    <row r="53" spans="8:10" ht="12.75">
      <c r="H53" s="52"/>
      <c r="I53" s="52"/>
      <c r="J53" s="52"/>
    </row>
    <row r="54" spans="8:10" ht="12.75">
      <c r="H54" s="52"/>
      <c r="I54" s="52"/>
      <c r="J54" s="52"/>
    </row>
    <row r="55" spans="8:10" ht="12.75">
      <c r="H55" s="52"/>
      <c r="I55" s="52"/>
      <c r="J55" s="52"/>
    </row>
    <row r="56" spans="8:10" ht="12.75">
      <c r="H56" s="52"/>
      <c r="I56" s="52"/>
      <c r="J56" s="52"/>
    </row>
    <row r="57" spans="8:10" ht="12.75">
      <c r="H57" s="52"/>
      <c r="I57" s="52"/>
      <c r="J57" s="52"/>
    </row>
    <row r="58" spans="8:10" ht="12.75">
      <c r="H58" s="52"/>
      <c r="I58" s="52"/>
      <c r="J58" s="52"/>
    </row>
    <row r="59" spans="8:10" ht="12.75">
      <c r="H59" s="52"/>
      <c r="I59" s="52"/>
      <c r="J59" s="52"/>
    </row>
    <row r="60" spans="8:10" ht="12.75">
      <c r="H60" s="52"/>
      <c r="I60" s="52"/>
      <c r="J60" s="52"/>
    </row>
    <row r="61" spans="8:10" ht="12.75">
      <c r="H61" s="52"/>
      <c r="I61" s="52"/>
      <c r="J61" s="52"/>
    </row>
    <row r="62" spans="8:10" ht="12.75">
      <c r="H62" s="52"/>
      <c r="I62" s="52"/>
      <c r="J62" s="52"/>
    </row>
    <row r="63" spans="8:10" ht="12.75">
      <c r="H63" s="52"/>
      <c r="I63" s="52"/>
      <c r="J63" s="52"/>
    </row>
    <row r="64" spans="8:10" ht="12.75">
      <c r="H64" s="52"/>
      <c r="I64" s="52"/>
      <c r="J64" s="52"/>
    </row>
    <row r="65" spans="8:10" ht="12.75">
      <c r="H65" s="52"/>
      <c r="I65" s="52"/>
      <c r="J65" s="52"/>
    </row>
    <row r="66" spans="8:10" ht="12.75">
      <c r="H66" s="52"/>
      <c r="I66" s="52"/>
      <c r="J66" s="52"/>
    </row>
    <row r="67" spans="8:10" ht="12.75">
      <c r="H67" s="52"/>
      <c r="I67" s="52"/>
      <c r="J67" s="52"/>
    </row>
    <row r="68" spans="8:10" ht="12.75">
      <c r="H68" s="52"/>
      <c r="I68" s="52"/>
      <c r="J68" s="52"/>
    </row>
    <row r="69" spans="8:10" ht="12.75">
      <c r="H69" s="52"/>
      <c r="I69" s="52"/>
      <c r="J69" s="52"/>
    </row>
    <row r="70" spans="8:10" ht="12.75">
      <c r="H70" s="52"/>
      <c r="I70" s="52"/>
      <c r="J70" s="52"/>
    </row>
    <row r="71" spans="8:10" ht="12.75">
      <c r="H71" s="52"/>
      <c r="I71" s="52"/>
      <c r="J71" s="52"/>
    </row>
    <row r="72" spans="8:10" ht="12.75">
      <c r="H72" s="52"/>
      <c r="I72" s="52"/>
      <c r="J72" s="52"/>
    </row>
    <row r="73" spans="8:10" ht="12.75">
      <c r="H73" s="52"/>
      <c r="I73" s="52"/>
      <c r="J73" s="52"/>
    </row>
    <row r="74" spans="8:10" ht="12.75">
      <c r="H74" s="52"/>
      <c r="I74" s="52"/>
      <c r="J74" s="52"/>
    </row>
    <row r="75" spans="8:10" ht="12.75">
      <c r="H75" s="52"/>
      <c r="I75" s="52"/>
      <c r="J75" s="52"/>
    </row>
    <row r="76" spans="8:10" ht="12.75">
      <c r="H76" s="52"/>
      <c r="I76" s="52"/>
      <c r="J76" s="52"/>
    </row>
    <row r="77" spans="8:10" ht="12.75">
      <c r="H77" s="52"/>
      <c r="I77" s="52"/>
      <c r="J77" s="52"/>
    </row>
    <row r="78" spans="8:10" ht="12.75">
      <c r="H78" s="52"/>
      <c r="I78" s="52"/>
      <c r="J78" s="52"/>
    </row>
    <row r="79" spans="8:10" ht="12.75">
      <c r="H79" s="52"/>
      <c r="I79" s="52"/>
      <c r="J79" s="52"/>
    </row>
    <row r="80" spans="8:10" ht="12.75">
      <c r="H80" s="52"/>
      <c r="I80" s="52"/>
      <c r="J80" s="52"/>
    </row>
    <row r="81" spans="8:10" ht="12.75">
      <c r="H81" s="52"/>
      <c r="I81" s="52"/>
      <c r="J81" s="52"/>
    </row>
    <row r="82" spans="8:10" ht="12.75">
      <c r="H82" s="52"/>
      <c r="I82" s="52"/>
      <c r="J82" s="52"/>
    </row>
    <row r="83" spans="8:10" ht="12.75">
      <c r="H83" s="52"/>
      <c r="I83" s="52"/>
      <c r="J83" s="52"/>
    </row>
    <row r="84" spans="8:10" ht="12.75">
      <c r="H84" s="52"/>
      <c r="I84" s="52"/>
      <c r="J84" s="52"/>
    </row>
    <row r="85" spans="8:10" ht="12.75">
      <c r="H85" s="52"/>
      <c r="I85" s="52"/>
      <c r="J85" s="52"/>
    </row>
    <row r="86" spans="8:10" ht="12.75">
      <c r="H86" s="52"/>
      <c r="I86" s="52"/>
      <c r="J86" s="52"/>
    </row>
    <row r="87" spans="8:10" ht="12.75">
      <c r="H87" s="52"/>
      <c r="I87" s="52"/>
      <c r="J87" s="52"/>
    </row>
    <row r="88" spans="8:10" ht="12.75">
      <c r="H88" s="52"/>
      <c r="I88" s="52"/>
      <c r="J88" s="52"/>
    </row>
    <row r="89" spans="8:10" ht="12.75">
      <c r="H89" s="52"/>
      <c r="I89" s="52"/>
      <c r="J89" s="52"/>
    </row>
    <row r="90" spans="8:10" ht="12.75">
      <c r="H90" s="52"/>
      <c r="I90" s="52"/>
      <c r="J90" s="52"/>
    </row>
    <row r="91" spans="8:10" ht="12.75">
      <c r="H91" s="52"/>
      <c r="I91" s="52"/>
      <c r="J91" s="52"/>
    </row>
    <row r="92" spans="8:10" ht="12.75">
      <c r="H92" s="52"/>
      <c r="I92" s="52"/>
      <c r="J92" s="52"/>
    </row>
    <row r="93" spans="8:10" ht="12.75">
      <c r="H93" s="52"/>
      <c r="I93" s="52"/>
      <c r="J93" s="52"/>
    </row>
    <row r="94" spans="8:10" ht="12.75">
      <c r="H94" s="52"/>
      <c r="I94" s="52"/>
      <c r="J94" s="52"/>
    </row>
    <row r="95" spans="8:10" ht="12.75">
      <c r="H95" s="52"/>
      <c r="I95" s="52"/>
      <c r="J95" s="52"/>
    </row>
    <row r="96" spans="8:10" ht="12.75">
      <c r="H96" s="52"/>
      <c r="I96" s="52"/>
      <c r="J96" s="52"/>
    </row>
    <row r="97" spans="8:10" ht="12.75">
      <c r="H97" s="52"/>
      <c r="I97" s="52"/>
      <c r="J97" s="52"/>
    </row>
    <row r="98" spans="8:10" ht="12.75">
      <c r="H98" s="52"/>
      <c r="I98" s="52"/>
      <c r="J98" s="52"/>
    </row>
    <row r="99" spans="8:10" ht="12.75">
      <c r="H99" s="52"/>
      <c r="I99" s="52"/>
      <c r="J99" s="52"/>
    </row>
    <row r="100" spans="8:10" ht="12.75">
      <c r="H100" s="52"/>
      <c r="I100" s="52"/>
      <c r="J100" s="52"/>
    </row>
    <row r="101" spans="8:10" ht="12.75">
      <c r="H101" s="52"/>
      <c r="I101" s="52"/>
      <c r="J101" s="52"/>
    </row>
    <row r="102" spans="8:10" ht="12.75">
      <c r="H102" s="52"/>
      <c r="I102" s="52"/>
      <c r="J102" s="52"/>
    </row>
    <row r="103" spans="8:10" ht="12.75">
      <c r="H103" s="52"/>
      <c r="I103" s="52"/>
      <c r="J103" s="52"/>
    </row>
    <row r="104" spans="8:10" ht="12.75">
      <c r="H104" s="52"/>
      <c r="I104" s="52"/>
      <c r="J104" s="52"/>
    </row>
    <row r="105" spans="8:10" ht="12.75">
      <c r="H105" s="52"/>
      <c r="I105" s="52"/>
      <c r="J105" s="52"/>
    </row>
    <row r="106" spans="8:10" ht="12.75">
      <c r="H106" s="52"/>
      <c r="I106" s="52"/>
      <c r="J106" s="52"/>
    </row>
    <row r="107" spans="8:10" ht="12.75">
      <c r="H107" s="52"/>
      <c r="I107" s="52"/>
      <c r="J107" s="52"/>
    </row>
    <row r="108" spans="8:10" ht="12.75">
      <c r="H108" s="52"/>
      <c r="I108" s="52"/>
      <c r="J108" s="52"/>
    </row>
    <row r="109" spans="8:10" ht="12.75">
      <c r="H109" s="52"/>
      <c r="I109" s="52"/>
      <c r="J109" s="52"/>
    </row>
    <row r="110" spans="8:10" ht="12.75">
      <c r="H110" s="52"/>
      <c r="I110" s="52"/>
      <c r="J110" s="52"/>
    </row>
    <row r="111" spans="8:10" ht="12.75">
      <c r="H111" s="52"/>
      <c r="I111" s="52"/>
      <c r="J111" s="52"/>
    </row>
    <row r="112" spans="8:10" ht="12.75">
      <c r="H112" s="52"/>
      <c r="I112" s="52"/>
      <c r="J112" s="52"/>
    </row>
    <row r="113" spans="8:10" ht="12.75">
      <c r="H113" s="52"/>
      <c r="I113" s="52"/>
      <c r="J113" s="52"/>
    </row>
    <row r="114" spans="8:10" ht="12.75">
      <c r="H114" s="52"/>
      <c r="I114" s="52"/>
      <c r="J114" s="52"/>
    </row>
    <row r="115" spans="8:10" ht="12.75">
      <c r="H115" s="52"/>
      <c r="I115" s="52"/>
      <c r="J115" s="52"/>
    </row>
    <row r="116" spans="8:10" ht="12.75">
      <c r="H116" s="52"/>
      <c r="I116" s="52"/>
      <c r="J116" s="52"/>
    </row>
    <row r="117" spans="8:10" ht="12.75">
      <c r="H117" s="52"/>
      <c r="I117" s="52"/>
      <c r="J117" s="52"/>
    </row>
    <row r="118" spans="8:10" ht="12.75">
      <c r="H118" s="52"/>
      <c r="I118" s="52"/>
      <c r="J118" s="52"/>
    </row>
    <row r="119" spans="8:10" ht="12.75">
      <c r="H119" s="52"/>
      <c r="I119" s="52"/>
      <c r="J119" s="52"/>
    </row>
    <row r="120" spans="8:10" ht="12.75">
      <c r="H120" s="52"/>
      <c r="I120" s="52"/>
      <c r="J120" s="52"/>
    </row>
    <row r="121" spans="8:10" ht="12.75">
      <c r="H121" s="52"/>
      <c r="I121" s="52"/>
      <c r="J121" s="52"/>
    </row>
    <row r="122" spans="8:10" ht="12.75">
      <c r="H122" s="52"/>
      <c r="I122" s="52"/>
      <c r="J122" s="52"/>
    </row>
    <row r="123" spans="8:10" ht="12.75">
      <c r="H123" s="52"/>
      <c r="I123" s="52"/>
      <c r="J123" s="52"/>
    </row>
    <row r="124" spans="8:10" ht="12.75">
      <c r="H124" s="52"/>
      <c r="I124" s="52"/>
      <c r="J124" s="52"/>
    </row>
    <row r="125" spans="8:10" ht="12.75">
      <c r="H125" s="52"/>
      <c r="I125" s="52"/>
      <c r="J125" s="52"/>
    </row>
    <row r="126" spans="8:10" ht="12.75">
      <c r="H126" s="52"/>
      <c r="I126" s="52"/>
      <c r="J126" s="52"/>
    </row>
    <row r="127" spans="8:10" ht="12.75">
      <c r="H127" s="52"/>
      <c r="I127" s="52"/>
      <c r="J127" s="52"/>
    </row>
    <row r="128" spans="8:10" ht="12.75">
      <c r="H128" s="52"/>
      <c r="I128" s="52"/>
      <c r="J128" s="52"/>
    </row>
    <row r="129" spans="8:10" ht="12.75">
      <c r="H129" s="52"/>
      <c r="I129" s="52"/>
      <c r="J129" s="52"/>
    </row>
    <row r="130" spans="8:10" ht="12.75">
      <c r="H130" s="52"/>
      <c r="I130" s="52"/>
      <c r="J130" s="52"/>
    </row>
    <row r="131" spans="8:10" ht="12.75">
      <c r="H131" s="52"/>
      <c r="I131" s="52"/>
      <c r="J131" s="52"/>
    </row>
    <row r="132" spans="8:10" ht="12.75">
      <c r="H132" s="52"/>
      <c r="I132" s="52"/>
      <c r="J132" s="52"/>
    </row>
    <row r="133" spans="8:10" ht="12.75">
      <c r="H133" s="52"/>
      <c r="I133" s="52"/>
      <c r="J133" s="52"/>
    </row>
    <row r="134" spans="8:10" ht="12.75">
      <c r="H134" s="52"/>
      <c r="I134" s="52"/>
      <c r="J134" s="52"/>
    </row>
    <row r="135" spans="8:10" ht="12.75">
      <c r="H135" s="52"/>
      <c r="I135" s="52"/>
      <c r="J135" s="52"/>
    </row>
    <row r="136" spans="8:10" ht="12.75">
      <c r="H136" s="52"/>
      <c r="I136" s="52"/>
      <c r="J136" s="52"/>
    </row>
    <row r="137" spans="8:10" ht="12.75">
      <c r="H137" s="52"/>
      <c r="I137" s="52"/>
      <c r="J137" s="52"/>
    </row>
    <row r="138" spans="8:10" ht="12.75">
      <c r="H138" s="52"/>
      <c r="I138" s="52"/>
      <c r="J138" s="52"/>
    </row>
    <row r="139" spans="8:10" ht="12.75">
      <c r="H139" s="52"/>
      <c r="I139" s="52"/>
      <c r="J139" s="52"/>
    </row>
    <row r="140" spans="8:10" ht="12.75">
      <c r="H140" s="52"/>
      <c r="I140" s="52"/>
      <c r="J140" s="52"/>
    </row>
    <row r="141" spans="8:10" ht="12.75">
      <c r="H141" s="52"/>
      <c r="I141" s="52"/>
      <c r="J141" s="52"/>
    </row>
    <row r="142" spans="8:10" ht="12.75">
      <c r="H142" s="52"/>
      <c r="I142" s="52"/>
      <c r="J142" s="52"/>
    </row>
    <row r="143" spans="8:10" ht="12.75">
      <c r="H143" s="52"/>
      <c r="I143" s="52"/>
      <c r="J143" s="52"/>
    </row>
    <row r="144" spans="8:10" ht="12.75">
      <c r="H144" s="52"/>
      <c r="I144" s="52"/>
      <c r="J144" s="52"/>
    </row>
    <row r="145" spans="8:10" ht="12.75">
      <c r="H145" s="52"/>
      <c r="I145" s="52"/>
      <c r="J145" s="52"/>
    </row>
    <row r="146" spans="8:10" ht="12.75">
      <c r="H146" s="52"/>
      <c r="I146" s="52"/>
      <c r="J146" s="52"/>
    </row>
    <row r="147" spans="8:10" ht="12.75">
      <c r="H147" s="52"/>
      <c r="I147" s="52"/>
      <c r="J147" s="52"/>
    </row>
    <row r="148" spans="8:10" ht="12.75">
      <c r="H148" s="52"/>
      <c r="I148" s="52"/>
      <c r="J148" s="52"/>
    </row>
    <row r="149" spans="8:10" ht="12.75">
      <c r="H149" s="52"/>
      <c r="I149" s="52"/>
      <c r="J149" s="52"/>
    </row>
    <row r="150" spans="8:10" ht="12.75">
      <c r="H150" s="52"/>
      <c r="I150" s="52"/>
      <c r="J150" s="52"/>
    </row>
    <row r="151" spans="8:10" ht="12.75">
      <c r="H151" s="52"/>
      <c r="I151" s="52"/>
      <c r="J151" s="52"/>
    </row>
    <row r="152" spans="8:10" ht="12.75">
      <c r="H152" s="52"/>
      <c r="I152" s="52"/>
      <c r="J152" s="52"/>
    </row>
    <row r="153" spans="8:10" ht="12.75">
      <c r="H153" s="52"/>
      <c r="I153" s="52"/>
      <c r="J153" s="52"/>
    </row>
    <row r="154" spans="8:10" ht="12.75">
      <c r="H154" s="52"/>
      <c r="I154" s="52"/>
      <c r="J154" s="52"/>
    </row>
    <row r="155" spans="8:10" ht="12.75">
      <c r="H155" s="52"/>
      <c r="I155" s="52"/>
      <c r="J155" s="52"/>
    </row>
    <row r="156" spans="8:10" ht="12.75">
      <c r="H156" s="52"/>
      <c r="I156" s="52"/>
      <c r="J156" s="52"/>
    </row>
    <row r="157" spans="8:10" ht="12.75">
      <c r="H157" s="52"/>
      <c r="I157" s="52"/>
      <c r="J157" s="52"/>
    </row>
    <row r="158" spans="8:10" ht="12.75">
      <c r="H158" s="52"/>
      <c r="I158" s="52"/>
      <c r="J158" s="52"/>
    </row>
    <row r="159" spans="8:10" ht="12.75">
      <c r="H159" s="52"/>
      <c r="I159" s="52"/>
      <c r="J159" s="52"/>
    </row>
    <row r="160" spans="8:10" ht="12.75">
      <c r="H160" s="52"/>
      <c r="I160" s="52"/>
      <c r="J160" s="52"/>
    </row>
    <row r="161" spans="8:10" ht="12.75">
      <c r="H161" s="52"/>
      <c r="I161" s="52"/>
      <c r="J161" s="52"/>
    </row>
    <row r="162" spans="8:10" ht="12.75">
      <c r="H162" s="52"/>
      <c r="I162" s="52"/>
      <c r="J162" s="52"/>
    </row>
    <row r="163" spans="8:10" ht="12.75">
      <c r="H163" s="52"/>
      <c r="I163" s="52"/>
      <c r="J163" s="52"/>
    </row>
    <row r="164" spans="8:10" ht="12.75">
      <c r="H164" s="52"/>
      <c r="I164" s="52"/>
      <c r="J164" s="52"/>
    </row>
    <row r="165" spans="8:10" ht="12.75">
      <c r="H165" s="52"/>
      <c r="I165" s="52"/>
      <c r="J165" s="52"/>
    </row>
    <row r="166" spans="8:10" ht="12.75">
      <c r="H166" s="52"/>
      <c r="I166" s="52"/>
      <c r="J166" s="52"/>
    </row>
    <row r="167" spans="8:10" ht="12.75">
      <c r="H167" s="52"/>
      <c r="I167" s="52"/>
      <c r="J167" s="52"/>
    </row>
    <row r="168" spans="8:10" ht="12.75">
      <c r="H168" s="52"/>
      <c r="I168" s="52"/>
      <c r="J168" s="52"/>
    </row>
    <row r="169" spans="8:10" ht="12.75">
      <c r="H169" s="52"/>
      <c r="I169" s="52"/>
      <c r="J169" s="52"/>
    </row>
    <row r="170" spans="8:10" ht="12.75">
      <c r="H170" s="52"/>
      <c r="I170" s="52"/>
      <c r="J170" s="52"/>
    </row>
    <row r="171" spans="8:10" ht="12.75">
      <c r="H171" s="52"/>
      <c r="I171" s="52"/>
      <c r="J171" s="52"/>
    </row>
    <row r="172" spans="8:10" ht="12.75">
      <c r="H172" s="52"/>
      <c r="I172" s="52"/>
      <c r="J172" s="52"/>
    </row>
    <row r="173" spans="8:10" ht="12.75">
      <c r="H173" s="52"/>
      <c r="I173" s="52"/>
      <c r="J173" s="52"/>
    </row>
    <row r="174" spans="8:10" ht="12.75">
      <c r="H174" s="52"/>
      <c r="I174" s="52"/>
      <c r="J174" s="52"/>
    </row>
    <row r="175" spans="8:10" ht="12.75">
      <c r="H175" s="52"/>
      <c r="I175" s="52"/>
      <c r="J175" s="52"/>
    </row>
    <row r="176" spans="8:10" ht="12.75">
      <c r="H176" s="52"/>
      <c r="I176" s="52"/>
      <c r="J176" s="52"/>
    </row>
    <row r="177" spans="8:10" ht="12.75">
      <c r="H177" s="52"/>
      <c r="I177" s="52"/>
      <c r="J177" s="52"/>
    </row>
    <row r="178" spans="8:10" ht="12.75">
      <c r="H178" s="52"/>
      <c r="I178" s="52"/>
      <c r="J178" s="52"/>
    </row>
    <row r="179" spans="8:10" ht="12.75">
      <c r="H179" s="52"/>
      <c r="I179" s="52"/>
      <c r="J179" s="52"/>
    </row>
    <row r="180" spans="8:10" ht="12.75">
      <c r="H180" s="52"/>
      <c r="I180" s="52"/>
      <c r="J180" s="52"/>
    </row>
    <row r="181" spans="8:10" ht="12.75">
      <c r="H181" s="52"/>
      <c r="I181" s="52"/>
      <c r="J181" s="52"/>
    </row>
    <row r="182" spans="8:10" ht="12.75">
      <c r="H182" s="52"/>
      <c r="I182" s="52"/>
      <c r="J182" s="52"/>
    </row>
    <row r="183" spans="8:10" ht="12.75">
      <c r="H183" s="52"/>
      <c r="I183" s="52"/>
      <c r="J183" s="52"/>
    </row>
    <row r="184" spans="8:10" ht="12.75">
      <c r="H184" s="52"/>
      <c r="I184" s="52"/>
      <c r="J184" s="52"/>
    </row>
    <row r="185" spans="8:10" ht="12.75">
      <c r="H185" s="52"/>
      <c r="I185" s="52"/>
      <c r="J185" s="52"/>
    </row>
    <row r="186" spans="8:10" ht="12.75">
      <c r="H186" s="52"/>
      <c r="I186" s="52"/>
      <c r="J186" s="52"/>
    </row>
    <row r="187" spans="8:10" ht="12.75">
      <c r="H187" s="52"/>
      <c r="I187" s="52"/>
      <c r="J187" s="52"/>
    </row>
    <row r="188" spans="8:10" ht="12.75">
      <c r="H188" s="52"/>
      <c r="I188" s="52"/>
      <c r="J188" s="52"/>
    </row>
    <row r="189" spans="8:10" ht="12.75">
      <c r="H189" s="52"/>
      <c r="I189" s="52"/>
      <c r="J189" s="52"/>
    </row>
    <row r="190" spans="8:10" ht="12.75">
      <c r="H190" s="52"/>
      <c r="I190" s="52"/>
      <c r="J190" s="52"/>
    </row>
    <row r="191" spans="8:10" ht="12.75">
      <c r="H191" s="52"/>
      <c r="I191" s="52"/>
      <c r="J191" s="52"/>
    </row>
    <row r="192" spans="8:10" ht="12.75">
      <c r="H192" s="52"/>
      <c r="I192" s="52"/>
      <c r="J192" s="52"/>
    </row>
    <row r="193" spans="8:10" ht="12.75">
      <c r="H193" s="52"/>
      <c r="I193" s="52"/>
      <c r="J193" s="52"/>
    </row>
    <row r="194" spans="8:10" ht="12.75">
      <c r="H194" s="52"/>
      <c r="I194" s="52"/>
      <c r="J194" s="52"/>
    </row>
    <row r="195" spans="8:10" ht="12.75">
      <c r="H195" s="52"/>
      <c r="I195" s="52"/>
      <c r="J195" s="52"/>
    </row>
    <row r="196" spans="8:10" ht="12.75">
      <c r="H196" s="52"/>
      <c r="I196" s="52"/>
      <c r="J196" s="52"/>
    </row>
    <row r="197" spans="8:10" ht="12.75">
      <c r="H197" s="52"/>
      <c r="I197" s="52"/>
      <c r="J197" s="52"/>
    </row>
    <row r="198" spans="8:10" ht="12.75">
      <c r="H198" s="52"/>
      <c r="I198" s="52"/>
      <c r="J198" s="52"/>
    </row>
    <row r="199" spans="8:10" ht="12.75">
      <c r="H199" s="52"/>
      <c r="I199" s="52"/>
      <c r="J199" s="52"/>
    </row>
    <row r="200" spans="8:10" ht="12.75">
      <c r="H200" s="52"/>
      <c r="I200" s="52"/>
      <c r="J200" s="52"/>
    </row>
    <row r="201" spans="8:10" ht="12.75">
      <c r="H201" s="52"/>
      <c r="I201" s="52"/>
      <c r="J201" s="52"/>
    </row>
    <row r="202" spans="8:10" ht="12.75">
      <c r="H202" s="52"/>
      <c r="I202" s="52"/>
      <c r="J202" s="52"/>
    </row>
    <row r="203" spans="8:10" ht="12.75">
      <c r="H203" s="52"/>
      <c r="I203" s="52"/>
      <c r="J203" s="52"/>
    </row>
    <row r="204" spans="8:10" ht="12.75">
      <c r="H204" s="52"/>
      <c r="I204" s="52"/>
      <c r="J204" s="52"/>
    </row>
    <row r="205" spans="8:10" ht="12.75">
      <c r="H205" s="52"/>
      <c r="I205" s="52"/>
      <c r="J205" s="52"/>
    </row>
    <row r="206" spans="8:10" ht="12.75">
      <c r="H206" s="52"/>
      <c r="I206" s="52"/>
      <c r="J206" s="52"/>
    </row>
    <row r="207" spans="8:10" ht="12.75">
      <c r="H207" s="52"/>
      <c r="I207" s="52"/>
      <c r="J207" s="52"/>
    </row>
    <row r="208" spans="8:10" ht="12.75">
      <c r="H208" s="52"/>
      <c r="I208" s="52"/>
      <c r="J208" s="52"/>
    </row>
    <row r="209" spans="8:10" ht="12.75">
      <c r="H209" s="52"/>
      <c r="I209" s="52"/>
      <c r="J209" s="52"/>
    </row>
    <row r="210" spans="8:10" ht="12.75">
      <c r="H210" s="52"/>
      <c r="I210" s="52"/>
      <c r="J210" s="52"/>
    </row>
    <row r="211" spans="8:10" ht="12.75">
      <c r="H211" s="52"/>
      <c r="I211" s="52"/>
      <c r="J211" s="52"/>
    </row>
    <row r="212" spans="8:10" ht="12.75">
      <c r="H212" s="52"/>
      <c r="I212" s="52"/>
      <c r="J212" s="52"/>
    </row>
    <row r="213" spans="8:10" ht="12.75">
      <c r="H213" s="52"/>
      <c r="I213" s="52"/>
      <c r="J213" s="52"/>
    </row>
    <row r="214" spans="8:10" ht="12.75">
      <c r="H214" s="52"/>
      <c r="I214" s="52"/>
      <c r="J214" s="52"/>
    </row>
    <row r="215" spans="8:10" ht="12.75">
      <c r="H215" s="52"/>
      <c r="I215" s="52"/>
      <c r="J215" s="52"/>
    </row>
    <row r="216" spans="8:10" ht="12.75">
      <c r="H216" s="52"/>
      <c r="I216" s="52"/>
      <c r="J216" s="52"/>
    </row>
    <row r="217" spans="8:10" ht="12.75">
      <c r="H217" s="52"/>
      <c r="I217" s="52"/>
      <c r="J217" s="52"/>
    </row>
    <row r="218" spans="8:10" ht="12.75">
      <c r="H218" s="52"/>
      <c r="I218" s="52"/>
      <c r="J218" s="52"/>
    </row>
    <row r="219" spans="8:10" ht="12.75">
      <c r="H219" s="52"/>
      <c r="I219" s="52"/>
      <c r="J219" s="52"/>
    </row>
    <row r="220" spans="8:10" ht="12.75">
      <c r="H220" s="52"/>
      <c r="I220" s="52"/>
      <c r="J220" s="52"/>
    </row>
    <row r="221" spans="8:10" ht="12.75">
      <c r="H221" s="52"/>
      <c r="I221" s="52"/>
      <c r="J221" s="52"/>
    </row>
    <row r="222" spans="8:10" ht="12.75">
      <c r="H222" s="52"/>
      <c r="I222" s="52"/>
      <c r="J222" s="52"/>
    </row>
    <row r="223" spans="8:10" ht="12.75">
      <c r="H223" s="41"/>
      <c r="I223" s="41"/>
      <c r="J223" s="41"/>
    </row>
    <row r="224" spans="8:10" ht="12.75">
      <c r="H224" s="41"/>
      <c r="I224" s="41"/>
      <c r="J224" s="41"/>
    </row>
    <row r="225" spans="8:10" ht="12.75">
      <c r="H225" s="41"/>
      <c r="I225" s="41"/>
      <c r="J225" s="41"/>
    </row>
    <row r="226" spans="8:10" ht="12.75">
      <c r="H226" s="41"/>
      <c r="I226" s="41"/>
      <c r="J226" s="41"/>
    </row>
    <row r="227" spans="8:10" ht="12.75">
      <c r="H227" s="41"/>
      <c r="I227" s="41"/>
      <c r="J227" s="41"/>
    </row>
    <row r="228" spans="8:10" ht="12.75">
      <c r="H228" s="41"/>
      <c r="I228" s="41"/>
      <c r="J228" s="41"/>
    </row>
    <row r="229" spans="8:10" ht="12.75">
      <c r="H229" s="41"/>
      <c r="I229" s="41"/>
      <c r="J229" s="41"/>
    </row>
    <row r="230" spans="8:10" ht="12.75">
      <c r="H230" s="41"/>
      <c r="I230" s="41"/>
      <c r="J230" s="41"/>
    </row>
    <row r="231" spans="8:10" ht="12.75">
      <c r="H231" s="41"/>
      <c r="I231" s="41"/>
      <c r="J231" s="41"/>
    </row>
    <row r="232" spans="8:10" ht="12.75">
      <c r="H232" s="41"/>
      <c r="I232" s="41"/>
      <c r="J232" s="41"/>
    </row>
    <row r="233" spans="8:10" ht="12.75">
      <c r="H233" s="41"/>
      <c r="I233" s="41"/>
      <c r="J233" s="41"/>
    </row>
    <row r="234" spans="8:10" ht="12.75">
      <c r="H234" s="41"/>
      <c r="I234" s="41"/>
      <c r="J234" s="41"/>
    </row>
    <row r="235" spans="8:10" ht="12.75">
      <c r="H235" s="41"/>
      <c r="I235" s="41"/>
      <c r="J235" s="41"/>
    </row>
    <row r="236" spans="8:10" ht="12.75">
      <c r="H236" s="41"/>
      <c r="I236" s="41"/>
      <c r="J236" s="41"/>
    </row>
    <row r="237" spans="8:10" ht="12.75">
      <c r="H237" s="41"/>
      <c r="I237" s="41"/>
      <c r="J237" s="41"/>
    </row>
    <row r="238" spans="8:10" ht="12.75">
      <c r="H238" s="41"/>
      <c r="I238" s="41"/>
      <c r="J238" s="41"/>
    </row>
    <row r="239" spans="8:10" ht="12.75">
      <c r="H239" s="41"/>
      <c r="I239" s="41"/>
      <c r="J239" s="41"/>
    </row>
    <row r="240" spans="8:10" ht="12.75">
      <c r="H240" s="41"/>
      <c r="I240" s="41"/>
      <c r="J240" s="41"/>
    </row>
    <row r="241" spans="8:10" ht="12.75">
      <c r="H241" s="41"/>
      <c r="I241" s="41"/>
      <c r="J241" s="41"/>
    </row>
    <row r="242" spans="8:10" ht="12.75">
      <c r="H242" s="41"/>
      <c r="I242" s="41"/>
      <c r="J242" s="41"/>
    </row>
    <row r="243" spans="8:10" ht="12.75">
      <c r="H243" s="41"/>
      <c r="I243" s="41"/>
      <c r="J243" s="41"/>
    </row>
    <row r="244" spans="8:10" ht="12.75">
      <c r="H244" s="41"/>
      <c r="I244" s="41"/>
      <c r="J244" s="41"/>
    </row>
    <row r="245" spans="8:10" ht="12.75">
      <c r="H245" s="41"/>
      <c r="I245" s="41"/>
      <c r="J245" s="41"/>
    </row>
    <row r="246" spans="8:10" ht="12.75">
      <c r="H246" s="41"/>
      <c r="I246" s="41"/>
      <c r="J246" s="41"/>
    </row>
    <row r="247" spans="8:10" ht="12.75">
      <c r="H247" s="41"/>
      <c r="I247" s="41"/>
      <c r="J247" s="41"/>
    </row>
    <row r="248" spans="8:10" ht="12.75">
      <c r="H248" s="41"/>
      <c r="I248" s="41"/>
      <c r="J248" s="41"/>
    </row>
    <row r="249" spans="8:10" ht="12.75">
      <c r="H249" s="41"/>
      <c r="I249" s="41"/>
      <c r="J249" s="41"/>
    </row>
    <row r="250" spans="8:10" ht="12.75">
      <c r="H250" s="41"/>
      <c r="I250" s="41"/>
      <c r="J250" s="41"/>
    </row>
    <row r="251" spans="8:10" ht="12.75">
      <c r="H251" s="41"/>
      <c r="I251" s="41"/>
      <c r="J251" s="41"/>
    </row>
    <row r="252" spans="8:10" ht="12.75">
      <c r="H252" s="41"/>
      <c r="I252" s="41"/>
      <c r="J252" s="41"/>
    </row>
    <row r="253" spans="8:10" ht="12.75">
      <c r="H253" s="41"/>
      <c r="I253" s="41"/>
      <c r="J253" s="41"/>
    </row>
    <row r="254" spans="8:10" ht="12.75">
      <c r="H254" s="41"/>
      <c r="I254" s="41"/>
      <c r="J254" s="41"/>
    </row>
    <row r="255" spans="8:10" ht="12.75">
      <c r="H255" s="41"/>
      <c r="I255" s="41"/>
      <c r="J255" s="41"/>
    </row>
    <row r="256" spans="8:10" ht="12.75">
      <c r="H256" s="41"/>
      <c r="I256" s="41"/>
      <c r="J256" s="41"/>
    </row>
    <row r="257" spans="8:10" ht="12.75">
      <c r="H257" s="41"/>
      <c r="I257" s="41"/>
      <c r="J257" s="41"/>
    </row>
    <row r="258" spans="8:10" ht="12.75">
      <c r="H258" s="41"/>
      <c r="I258" s="41"/>
      <c r="J258" s="41"/>
    </row>
    <row r="259" spans="8:10" ht="12.75">
      <c r="H259" s="41"/>
      <c r="I259" s="41"/>
      <c r="J259" s="41"/>
    </row>
    <row r="260" spans="8:10" ht="12.75">
      <c r="H260" s="41"/>
      <c r="I260" s="41"/>
      <c r="J260" s="41"/>
    </row>
    <row r="261" spans="8:10" ht="12.75">
      <c r="H261" s="41"/>
      <c r="I261" s="41"/>
      <c r="J261" s="41"/>
    </row>
    <row r="262" spans="8:10" ht="12.75">
      <c r="H262" s="41"/>
      <c r="I262" s="41"/>
      <c r="J262" s="41"/>
    </row>
    <row r="263" spans="8:10" ht="12.75">
      <c r="H263" s="41"/>
      <c r="I263" s="41"/>
      <c r="J263" s="41"/>
    </row>
    <row r="264" spans="8:10" ht="12.75">
      <c r="H264" s="41"/>
      <c r="I264" s="41"/>
      <c r="J264" s="41"/>
    </row>
    <row r="265" spans="8:10" ht="12.75">
      <c r="H265" s="41"/>
      <c r="I265" s="41"/>
      <c r="J265" s="41"/>
    </row>
    <row r="266" spans="8:10" ht="12.75">
      <c r="H266" s="41"/>
      <c r="I266" s="41"/>
      <c r="J266" s="41"/>
    </row>
    <row r="267" spans="8:10" ht="12.75">
      <c r="H267" s="41"/>
      <c r="I267" s="41"/>
      <c r="J267" s="41"/>
    </row>
    <row r="268" spans="8:10" ht="12.75">
      <c r="H268" s="41"/>
      <c r="I268" s="41"/>
      <c r="J268" s="41"/>
    </row>
    <row r="269" spans="8:10" ht="12.75">
      <c r="H269" s="41"/>
      <c r="I269" s="41"/>
      <c r="J269" s="41"/>
    </row>
    <row r="270" spans="8:10" ht="12.75">
      <c r="H270" s="41"/>
      <c r="I270" s="41"/>
      <c r="J270" s="41"/>
    </row>
    <row r="271" spans="8:10" ht="12.75">
      <c r="H271" s="41"/>
      <c r="I271" s="41"/>
      <c r="J271" s="41"/>
    </row>
    <row r="272" spans="8:10" ht="12.75">
      <c r="H272" s="41"/>
      <c r="I272" s="41"/>
      <c r="J272" s="41"/>
    </row>
    <row r="273" spans="8:10" ht="12.75">
      <c r="H273" s="41"/>
      <c r="I273" s="41"/>
      <c r="J273" s="41"/>
    </row>
    <row r="274" spans="8:10" ht="12.75">
      <c r="H274" s="41"/>
      <c r="I274" s="41"/>
      <c r="J274" s="41"/>
    </row>
    <row r="275" spans="8:10" ht="12.75">
      <c r="H275" s="41"/>
      <c r="I275" s="41"/>
      <c r="J275" s="41"/>
    </row>
    <row r="276" spans="8:10" ht="12.75">
      <c r="H276" s="41"/>
      <c r="I276" s="41"/>
      <c r="J276" s="41"/>
    </row>
    <row r="277" spans="8:10" ht="12.75">
      <c r="H277" s="41"/>
      <c r="I277" s="41"/>
      <c r="J277" s="41"/>
    </row>
    <row r="278" spans="8:10" ht="12.75">
      <c r="H278" s="41"/>
      <c r="I278" s="41"/>
      <c r="J278" s="41"/>
    </row>
    <row r="279" spans="8:10" ht="12.75">
      <c r="H279" s="41"/>
      <c r="I279" s="41"/>
      <c r="J279" s="41"/>
    </row>
    <row r="280" spans="8:10" ht="12.75">
      <c r="H280" s="41"/>
      <c r="I280" s="41"/>
      <c r="J280" s="41"/>
    </row>
    <row r="281" spans="8:10" ht="12.75">
      <c r="H281" s="41"/>
      <c r="I281" s="41"/>
      <c r="J281" s="41"/>
    </row>
    <row r="282" spans="8:10" ht="12.75">
      <c r="H282" s="41"/>
      <c r="I282" s="41"/>
      <c r="J282" s="41"/>
    </row>
    <row r="283" spans="8:10" ht="12.75">
      <c r="H283" s="41"/>
      <c r="I283" s="41"/>
      <c r="J283" s="41"/>
    </row>
    <row r="284" spans="8:10" ht="12.75">
      <c r="H284" s="41"/>
      <c r="I284" s="41"/>
      <c r="J284" s="41"/>
    </row>
    <row r="285" spans="8:10" ht="12.75">
      <c r="H285" s="41"/>
      <c r="I285" s="41"/>
      <c r="J285" s="41"/>
    </row>
    <row r="286" spans="8:10" ht="12.75">
      <c r="H286" s="41"/>
      <c r="I286" s="41"/>
      <c r="J286" s="41"/>
    </row>
    <row r="287" spans="8:10" ht="12.75">
      <c r="H287" s="41"/>
      <c r="I287" s="41"/>
      <c r="J287" s="41"/>
    </row>
    <row r="288" spans="8:10" ht="12.75">
      <c r="H288" s="41"/>
      <c r="I288" s="41"/>
      <c r="J288" s="41"/>
    </row>
    <row r="289" spans="8:10" ht="12.75">
      <c r="H289" s="41"/>
      <c r="I289" s="41"/>
      <c r="J289" s="41"/>
    </row>
    <row r="290" spans="8:10" ht="12.75">
      <c r="H290" s="41"/>
      <c r="I290" s="41"/>
      <c r="J290" s="41"/>
    </row>
    <row r="291" spans="8:10" ht="12.75">
      <c r="H291" s="41"/>
      <c r="I291" s="41"/>
      <c r="J291" s="41"/>
    </row>
    <row r="292" spans="8:10" ht="12.75">
      <c r="H292" s="41"/>
      <c r="I292" s="41"/>
      <c r="J292" s="41"/>
    </row>
    <row r="293" spans="8:10" ht="12.75">
      <c r="H293" s="41"/>
      <c r="I293" s="41"/>
      <c r="J293" s="41"/>
    </row>
    <row r="294" spans="8:10" ht="12.75">
      <c r="H294" s="41"/>
      <c r="I294" s="41"/>
      <c r="J294" s="41"/>
    </row>
    <row r="295" spans="8:10" ht="12.75">
      <c r="H295" s="41"/>
      <c r="I295" s="41"/>
      <c r="J295" s="41"/>
    </row>
    <row r="296" spans="8:10" ht="12.75">
      <c r="H296" s="41"/>
      <c r="I296" s="41"/>
      <c r="J296" s="41"/>
    </row>
    <row r="297" spans="8:10" ht="12.75">
      <c r="H297" s="41"/>
      <c r="I297" s="41"/>
      <c r="J297" s="41"/>
    </row>
    <row r="298" spans="8:10" ht="12.75">
      <c r="H298" s="41"/>
      <c r="I298" s="41"/>
      <c r="J298" s="41"/>
    </row>
    <row r="299" spans="8:10" ht="12.75">
      <c r="H299" s="41"/>
      <c r="I299" s="41"/>
      <c r="J299" s="41"/>
    </row>
    <row r="300" spans="8:10" ht="12.75">
      <c r="H300" s="41"/>
      <c r="I300" s="41"/>
      <c r="J300" s="41"/>
    </row>
    <row r="301" spans="8:10" ht="12.75">
      <c r="H301" s="41"/>
      <c r="I301" s="41"/>
      <c r="J301" s="41"/>
    </row>
    <row r="302" spans="8:10" ht="12.75">
      <c r="H302" s="41"/>
      <c r="I302" s="41"/>
      <c r="J302" s="41"/>
    </row>
    <row r="303" spans="8:10" ht="12.75">
      <c r="H303" s="41"/>
      <c r="I303" s="41"/>
      <c r="J303" s="41"/>
    </row>
    <row r="304" spans="8:10" ht="12.75">
      <c r="H304" s="41"/>
      <c r="I304" s="41"/>
      <c r="J304" s="41"/>
    </row>
    <row r="305" spans="8:10" ht="12.75">
      <c r="H305" s="41"/>
      <c r="I305" s="41"/>
      <c r="J305" s="41"/>
    </row>
    <row r="306" spans="8:10" ht="12.75">
      <c r="H306" s="41"/>
      <c r="I306" s="41"/>
      <c r="J306" s="41"/>
    </row>
    <row r="307" spans="8:10" ht="12.75">
      <c r="H307" s="41"/>
      <c r="I307" s="41"/>
      <c r="J307" s="41"/>
    </row>
    <row r="308" spans="8:10" ht="12.75">
      <c r="H308" s="41"/>
      <c r="I308" s="41"/>
      <c r="J308" s="41"/>
    </row>
    <row r="309" spans="8:10" ht="12.75">
      <c r="H309" s="41"/>
      <c r="I309" s="41"/>
      <c r="J309" s="41"/>
    </row>
    <row r="310" spans="8:10" ht="12.75">
      <c r="H310" s="41"/>
      <c r="I310" s="41"/>
      <c r="J310" s="41"/>
    </row>
    <row r="311" spans="8:10" ht="12.75">
      <c r="H311" s="41"/>
      <c r="I311" s="41"/>
      <c r="J311" s="41"/>
    </row>
    <row r="312" spans="8:10" ht="12.75">
      <c r="H312" s="41"/>
      <c r="I312" s="41"/>
      <c r="J312" s="41"/>
    </row>
    <row r="313" spans="8:10" ht="12.75">
      <c r="H313" s="41"/>
      <c r="I313" s="41"/>
      <c r="J313" s="41"/>
    </row>
    <row r="314" spans="8:10" ht="12.75">
      <c r="H314" s="41"/>
      <c r="I314" s="41"/>
      <c r="J314" s="41"/>
    </row>
    <row r="315" spans="8:10" ht="12.75">
      <c r="H315" s="41"/>
      <c r="I315" s="41"/>
      <c r="J315" s="41"/>
    </row>
    <row r="316" spans="8:10" ht="12.75">
      <c r="H316" s="41"/>
      <c r="I316" s="41"/>
      <c r="J316" s="41"/>
    </row>
    <row r="317" spans="8:10" ht="12.75">
      <c r="H317" s="41"/>
      <c r="I317" s="41"/>
      <c r="J317" s="41"/>
    </row>
    <row r="318" spans="8:10" ht="12.75">
      <c r="H318" s="41"/>
      <c r="I318" s="41"/>
      <c r="J318" s="41"/>
    </row>
    <row r="319" spans="8:10" ht="12.75">
      <c r="H319" s="41"/>
      <c r="I319" s="41"/>
      <c r="J319" s="41"/>
    </row>
    <row r="320" spans="8:10" ht="12.75">
      <c r="H320" s="41"/>
      <c r="I320" s="41"/>
      <c r="J320" s="41"/>
    </row>
    <row r="321" spans="8:10" ht="12.75">
      <c r="H321" s="41"/>
      <c r="I321" s="41"/>
      <c r="J321" s="41"/>
    </row>
    <row r="322" spans="8:10" ht="12.75">
      <c r="H322" s="41"/>
      <c r="I322" s="41"/>
      <c r="J322" s="41"/>
    </row>
    <row r="323" spans="8:10" ht="12.75">
      <c r="H323" s="41"/>
      <c r="I323" s="41"/>
      <c r="J323" s="41"/>
    </row>
    <row r="324" spans="8:10" ht="12.75">
      <c r="H324" s="41"/>
      <c r="I324" s="41"/>
      <c r="J324" s="41"/>
    </row>
    <row r="325" spans="8:10" ht="12.75">
      <c r="H325" s="41"/>
      <c r="I325" s="41"/>
      <c r="J325" s="41"/>
    </row>
    <row r="326" spans="8:10" ht="12.75">
      <c r="H326" s="41"/>
      <c r="I326" s="41"/>
      <c r="J326" s="41"/>
    </row>
    <row r="327" spans="8:10" ht="12.75">
      <c r="H327" s="41"/>
      <c r="I327" s="41"/>
      <c r="J327" s="41"/>
    </row>
    <row r="328" spans="8:10" ht="12.75">
      <c r="H328" s="41"/>
      <c r="I328" s="41"/>
      <c r="J328" s="41"/>
    </row>
    <row r="329" spans="8:10" ht="12.75">
      <c r="H329" s="41"/>
      <c r="I329" s="41"/>
      <c r="J329" s="41"/>
    </row>
    <row r="330" spans="8:10" ht="12.75">
      <c r="H330" s="41"/>
      <c r="I330" s="41"/>
      <c r="J330" s="41"/>
    </row>
    <row r="331" spans="8:10" ht="12.75">
      <c r="H331" s="41"/>
      <c r="I331" s="41"/>
      <c r="J331" s="41"/>
    </row>
    <row r="332" spans="8:10" ht="12.75">
      <c r="H332" s="41"/>
      <c r="I332" s="41"/>
      <c r="J332" s="41"/>
    </row>
    <row r="333" spans="8:10" ht="12.75">
      <c r="H333" s="41"/>
      <c r="I333" s="41"/>
      <c r="J333" s="41"/>
    </row>
    <row r="334" spans="8:10" ht="12.75">
      <c r="H334" s="41"/>
      <c r="I334" s="41"/>
      <c r="J334" s="41"/>
    </row>
    <row r="335" spans="8:10" ht="12.75">
      <c r="H335" s="41"/>
      <c r="I335" s="41"/>
      <c r="J335" s="41"/>
    </row>
    <row r="336" spans="8:10" ht="12.75">
      <c r="H336" s="41"/>
      <c r="I336" s="41"/>
      <c r="J336" s="41"/>
    </row>
    <row r="337" spans="8:10" ht="12.75">
      <c r="H337" s="41"/>
      <c r="I337" s="41"/>
      <c r="J337" s="41"/>
    </row>
    <row r="338" spans="8:10" ht="12.75">
      <c r="H338" s="41"/>
      <c r="I338" s="41"/>
      <c r="J338" s="41"/>
    </row>
    <row r="339" spans="8:10" ht="12.75">
      <c r="H339" s="41"/>
      <c r="I339" s="41"/>
      <c r="J339" s="41"/>
    </row>
    <row r="340" spans="8:10" ht="12.75">
      <c r="H340" s="41"/>
      <c r="I340" s="41"/>
      <c r="J340" s="41"/>
    </row>
    <row r="341" spans="8:10" ht="12.75">
      <c r="H341" s="41"/>
      <c r="I341" s="41"/>
      <c r="J341" s="41"/>
    </row>
    <row r="342" spans="8:10" ht="12.75">
      <c r="H342" s="41"/>
      <c r="I342" s="41"/>
      <c r="J342" s="41"/>
    </row>
    <row r="343" spans="8:10" ht="12.75">
      <c r="H343" s="41"/>
      <c r="I343" s="41"/>
      <c r="J343" s="41"/>
    </row>
    <row r="344" spans="8:10" ht="12.75">
      <c r="H344" s="41"/>
      <c r="I344" s="41"/>
      <c r="J344" s="41"/>
    </row>
    <row r="345" spans="8:10" ht="12.75">
      <c r="H345" s="41"/>
      <c r="I345" s="41"/>
      <c r="J345" s="41"/>
    </row>
    <row r="346" spans="8:10" ht="12.75">
      <c r="H346" s="41"/>
      <c r="I346" s="41"/>
      <c r="J346" s="41"/>
    </row>
    <row r="347" spans="8:10" ht="12.75">
      <c r="H347" s="41"/>
      <c r="I347" s="41"/>
      <c r="J347" s="41"/>
    </row>
    <row r="348" spans="8:10" ht="12.75">
      <c r="H348" s="41"/>
      <c r="I348" s="41"/>
      <c r="J348" s="41"/>
    </row>
    <row r="349" spans="8:10" ht="12.75">
      <c r="H349" s="41"/>
      <c r="I349" s="41"/>
      <c r="J349" s="41"/>
    </row>
    <row r="350" spans="8:10" ht="12.75">
      <c r="H350" s="41"/>
      <c r="I350" s="41"/>
      <c r="J350" s="41"/>
    </row>
    <row r="351" spans="8:10" ht="12.75">
      <c r="H351" s="41"/>
      <c r="I351" s="41"/>
      <c r="J351" s="41"/>
    </row>
    <row r="352" spans="8:10" ht="12.75">
      <c r="H352" s="41"/>
      <c r="I352" s="41"/>
      <c r="J352" s="41"/>
    </row>
    <row r="353" spans="8:10" ht="12.75">
      <c r="H353" s="41"/>
      <c r="I353" s="41"/>
      <c r="J353" s="41"/>
    </row>
    <row r="354" spans="8:10" ht="12.75">
      <c r="H354" s="41"/>
      <c r="I354" s="41"/>
      <c r="J354" s="41"/>
    </row>
    <row r="355" spans="8:10" ht="12.75">
      <c r="H355" s="41"/>
      <c r="I355" s="41"/>
      <c r="J355" s="41"/>
    </row>
    <row r="356" spans="8:10" ht="12.75">
      <c r="H356" s="41"/>
      <c r="I356" s="41"/>
      <c r="J356" s="41"/>
    </row>
    <row r="357" spans="8:10" ht="12.75">
      <c r="H357" s="41"/>
      <c r="I357" s="41"/>
      <c r="J357" s="41"/>
    </row>
    <row r="358" spans="8:10" ht="12.75">
      <c r="H358" s="41"/>
      <c r="I358" s="41"/>
      <c r="J358" s="41"/>
    </row>
    <row r="359" spans="8:10" ht="12.75">
      <c r="H359" s="41"/>
      <c r="I359" s="41"/>
      <c r="J359" s="41"/>
    </row>
    <row r="360" spans="8:10" ht="12.75">
      <c r="H360" s="41"/>
      <c r="I360" s="41"/>
      <c r="J360" s="41"/>
    </row>
    <row r="361" spans="8:10" ht="12.75">
      <c r="H361" s="41"/>
      <c r="I361" s="41"/>
      <c r="J361" s="41"/>
    </row>
    <row r="362" spans="8:10" ht="12.75">
      <c r="H362" s="41"/>
      <c r="I362" s="41"/>
      <c r="J362" s="41"/>
    </row>
    <row r="363" spans="8:10" ht="12.75">
      <c r="H363" s="41"/>
      <c r="I363" s="41"/>
      <c r="J363" s="41"/>
    </row>
    <row r="364" spans="8:10" ht="12.75">
      <c r="H364" s="41"/>
      <c r="I364" s="41"/>
      <c r="J364" s="41"/>
    </row>
    <row r="365" spans="8:10" ht="12.75">
      <c r="H365" s="41"/>
      <c r="I365" s="41"/>
      <c r="J365" s="41"/>
    </row>
    <row r="366" spans="8:10" ht="12.75">
      <c r="H366" s="41"/>
      <c r="I366" s="41"/>
      <c r="J366" s="41"/>
    </row>
    <row r="367" spans="8:10" ht="12.75">
      <c r="H367" s="41"/>
      <c r="I367" s="41"/>
      <c r="J367" s="41"/>
    </row>
    <row r="368" spans="8:10" ht="12.75">
      <c r="H368" s="41"/>
      <c r="I368" s="41"/>
      <c r="J368" s="41"/>
    </row>
    <row r="369" spans="8:10" ht="12.75">
      <c r="H369" s="41"/>
      <c r="I369" s="41"/>
      <c r="J369" s="41"/>
    </row>
    <row r="370" spans="8:10" ht="12.75">
      <c r="H370" s="41"/>
      <c r="I370" s="41"/>
      <c r="J370" s="41"/>
    </row>
    <row r="371" spans="8:10" ht="12.75">
      <c r="H371" s="41"/>
      <c r="I371" s="41"/>
      <c r="J371" s="41"/>
    </row>
    <row r="372" spans="8:10" ht="12.75">
      <c r="H372" s="41"/>
      <c r="I372" s="41"/>
      <c r="J372" s="41"/>
    </row>
    <row r="373" spans="8:10" ht="12.75">
      <c r="H373" s="41"/>
      <c r="I373" s="41"/>
      <c r="J373" s="41"/>
    </row>
    <row r="374" spans="8:10" ht="12.75">
      <c r="H374" s="41"/>
      <c r="I374" s="41"/>
      <c r="J374" s="41"/>
    </row>
    <row r="375" spans="8:10" ht="12.75">
      <c r="H375" s="41"/>
      <c r="I375" s="41"/>
      <c r="J375" s="41"/>
    </row>
    <row r="376" spans="8:10" ht="12.75">
      <c r="H376" s="41"/>
      <c r="I376" s="41"/>
      <c r="J376" s="41"/>
    </row>
    <row r="377" spans="8:10" ht="12.75">
      <c r="H377" s="41"/>
      <c r="I377" s="41"/>
      <c r="J377" s="41"/>
    </row>
    <row r="378" spans="8:10" ht="12.75">
      <c r="H378" s="41"/>
      <c r="I378" s="41"/>
      <c r="J378" s="41"/>
    </row>
    <row r="379" spans="8:10" ht="12.75">
      <c r="H379" s="41"/>
      <c r="I379" s="41"/>
      <c r="J379" s="41"/>
    </row>
    <row r="380" spans="8:10" ht="12.75">
      <c r="H380" s="41"/>
      <c r="I380" s="41"/>
      <c r="J380" s="41"/>
    </row>
    <row r="381" spans="8:10" ht="12.75">
      <c r="H381" s="41"/>
      <c r="I381" s="41"/>
      <c r="J381" s="41"/>
    </row>
    <row r="382" spans="8:10" ht="12.75">
      <c r="H382" s="41"/>
      <c r="I382" s="41"/>
      <c r="J382" s="41"/>
    </row>
    <row r="383" spans="8:10" ht="12.75">
      <c r="H383" s="41"/>
      <c r="I383" s="41"/>
      <c r="J383" s="41"/>
    </row>
    <row r="384" spans="8:10" ht="12.75">
      <c r="H384" s="41"/>
      <c r="I384" s="41"/>
      <c r="J384" s="41"/>
    </row>
    <row r="385" spans="8:10" ht="12.75">
      <c r="H385" s="41"/>
      <c r="I385" s="41"/>
      <c r="J385" s="41"/>
    </row>
    <row r="386" spans="8:10" ht="12.75">
      <c r="H386" s="41"/>
      <c r="I386" s="41"/>
      <c r="J386" s="41"/>
    </row>
    <row r="387" spans="8:10" ht="12.75">
      <c r="H387" s="41"/>
      <c r="I387" s="41"/>
      <c r="J387" s="41"/>
    </row>
    <row r="388" spans="8:10" ht="12.75">
      <c r="H388" s="41"/>
      <c r="I388" s="41"/>
      <c r="J388" s="41"/>
    </row>
    <row r="389" spans="8:10" ht="12.75">
      <c r="H389" s="41"/>
      <c r="I389" s="41"/>
      <c r="J389" s="41"/>
    </row>
    <row r="390" spans="8:10" ht="12.75">
      <c r="H390" s="41"/>
      <c r="I390" s="41"/>
      <c r="J390" s="41"/>
    </row>
    <row r="391" spans="8:10" ht="12.75">
      <c r="H391" s="41"/>
      <c r="I391" s="41"/>
      <c r="J391" s="41"/>
    </row>
    <row r="392" spans="8:10" ht="12.75">
      <c r="H392" s="41"/>
      <c r="I392" s="41"/>
      <c r="J392" s="41"/>
    </row>
    <row r="393" spans="8:10" ht="12.75">
      <c r="H393" s="41"/>
      <c r="I393" s="41"/>
      <c r="J393" s="41"/>
    </row>
    <row r="394" spans="8:10" ht="12.75">
      <c r="H394" s="41"/>
      <c r="I394" s="41"/>
      <c r="J394" s="41"/>
    </row>
    <row r="395" spans="8:10" ht="12.75">
      <c r="H395" s="41"/>
      <c r="I395" s="41"/>
      <c r="J395" s="41"/>
    </row>
    <row r="396" spans="8:10" ht="12.75">
      <c r="H396" s="41"/>
      <c r="I396" s="41"/>
      <c r="J396" s="41"/>
    </row>
    <row r="397" spans="8:10" ht="12.75">
      <c r="H397" s="41"/>
      <c r="I397" s="41"/>
      <c r="J397" s="41"/>
    </row>
    <row r="398" spans="8:10" ht="12.75">
      <c r="H398" s="41"/>
      <c r="I398" s="41"/>
      <c r="J398" s="41"/>
    </row>
    <row r="399" spans="8:10" ht="12.75">
      <c r="H399" s="41"/>
      <c r="I399" s="41"/>
      <c r="J399" s="41"/>
    </row>
    <row r="400" spans="8:10" ht="12.75">
      <c r="H400" s="41"/>
      <c r="I400" s="41"/>
      <c r="J400" s="41"/>
    </row>
    <row r="401" spans="8:10" ht="12.75">
      <c r="H401" s="41"/>
      <c r="I401" s="41"/>
      <c r="J401" s="41"/>
    </row>
    <row r="402" spans="8:10" ht="12.75">
      <c r="H402" s="41"/>
      <c r="I402" s="41"/>
      <c r="J402" s="41"/>
    </row>
    <row r="403" spans="8:10" ht="12.75">
      <c r="H403" s="41"/>
      <c r="I403" s="41"/>
      <c r="J403" s="41"/>
    </row>
    <row r="404" spans="8:10" ht="12.75">
      <c r="H404" s="41"/>
      <c r="I404" s="41"/>
      <c r="J404" s="41"/>
    </row>
    <row r="405" spans="8:10" ht="12.75">
      <c r="H405" s="41"/>
      <c r="I405" s="41"/>
      <c r="J405" s="41"/>
    </row>
    <row r="406" spans="8:10" ht="12.75">
      <c r="H406" s="41"/>
      <c r="I406" s="41"/>
      <c r="J406" s="41"/>
    </row>
    <row r="407" spans="8:10" ht="12.75">
      <c r="H407" s="41"/>
      <c r="I407" s="41"/>
      <c r="J407" s="41"/>
    </row>
    <row r="408" spans="8:10" ht="12.75">
      <c r="H408" s="41"/>
      <c r="I408" s="41"/>
      <c r="J408" s="41"/>
    </row>
    <row r="409" spans="8:10" ht="12.75">
      <c r="H409" s="41"/>
      <c r="I409" s="41"/>
      <c r="J409" s="41"/>
    </row>
    <row r="410" spans="8:10" ht="12.75">
      <c r="H410" s="41"/>
      <c r="I410" s="41"/>
      <c r="J410" s="41"/>
    </row>
    <row r="411" spans="8:10" ht="12.75">
      <c r="H411" s="41"/>
      <c r="I411" s="41"/>
      <c r="J411" s="41"/>
    </row>
    <row r="412" spans="8:10" ht="12.75">
      <c r="H412" s="41"/>
      <c r="I412" s="41"/>
      <c r="J412" s="41"/>
    </row>
    <row r="413" spans="8:10" ht="12.75">
      <c r="H413" s="41"/>
      <c r="I413" s="41"/>
      <c r="J413" s="41"/>
    </row>
    <row r="414" spans="8:10" ht="12.75">
      <c r="H414" s="41"/>
      <c r="I414" s="41"/>
      <c r="J414" s="41"/>
    </row>
    <row r="415" spans="8:10" ht="12.75">
      <c r="H415" s="41"/>
      <c r="I415" s="41"/>
      <c r="J415" s="41"/>
    </row>
    <row r="416" spans="8:10" ht="12.75">
      <c r="H416" s="41"/>
      <c r="I416" s="41"/>
      <c r="J416" s="41"/>
    </row>
    <row r="417" spans="8:10" ht="12.75">
      <c r="H417" s="41"/>
      <c r="I417" s="41"/>
      <c r="J417" s="41"/>
    </row>
    <row r="418" spans="8:10" ht="12.75">
      <c r="H418" s="41"/>
      <c r="I418" s="41"/>
      <c r="J418" s="41"/>
    </row>
    <row r="419" spans="8:10" ht="12.75">
      <c r="H419" s="41"/>
      <c r="I419" s="41"/>
      <c r="J419" s="41"/>
    </row>
    <row r="420" spans="8:10" ht="12.75">
      <c r="H420" s="41"/>
      <c r="I420" s="41"/>
      <c r="J420" s="41"/>
    </row>
    <row r="421" spans="8:10" ht="12.75">
      <c r="H421" s="41"/>
      <c r="I421" s="41"/>
      <c r="J421" s="41"/>
    </row>
    <row r="422" spans="8:10" ht="12.75">
      <c r="H422" s="41"/>
      <c r="I422" s="41"/>
      <c r="J422" s="41"/>
    </row>
    <row r="423" spans="8:10" ht="12.75">
      <c r="H423" s="41"/>
      <c r="I423" s="41"/>
      <c r="J423" s="41"/>
    </row>
    <row r="424" spans="8:10" ht="12.75">
      <c r="H424" s="41"/>
      <c r="I424" s="41"/>
      <c r="J424" s="41"/>
    </row>
    <row r="425" spans="8:10" ht="12.75">
      <c r="H425" s="41"/>
      <c r="I425" s="41"/>
      <c r="J425" s="41"/>
    </row>
    <row r="426" spans="8:10" ht="12.75">
      <c r="H426" s="41"/>
      <c r="I426" s="41"/>
      <c r="J426" s="41"/>
    </row>
    <row r="427" spans="8:10" ht="12.75">
      <c r="H427" s="41"/>
      <c r="I427" s="41"/>
      <c r="J427" s="41"/>
    </row>
    <row r="428" spans="8:10" ht="12.75">
      <c r="H428" s="41"/>
      <c r="I428" s="41"/>
      <c r="J428" s="41"/>
    </row>
    <row r="429" spans="8:10" ht="12.75">
      <c r="H429" s="41"/>
      <c r="I429" s="41"/>
      <c r="J429" s="41"/>
    </row>
    <row r="430" spans="8:10" ht="12.75">
      <c r="H430" s="41"/>
      <c r="I430" s="41"/>
      <c r="J430" s="41"/>
    </row>
    <row r="431" spans="8:10" ht="12.75">
      <c r="H431" s="41"/>
      <c r="I431" s="41"/>
      <c r="J431" s="41"/>
    </row>
    <row r="432" spans="8:10" ht="12.75">
      <c r="H432" s="41"/>
      <c r="I432" s="41"/>
      <c r="J432" s="41"/>
    </row>
    <row r="433" spans="8:10" ht="12.75">
      <c r="H433" s="41"/>
      <c r="I433" s="41"/>
      <c r="J433" s="41"/>
    </row>
    <row r="434" spans="8:10" ht="12.75">
      <c r="H434" s="41"/>
      <c r="I434" s="41"/>
      <c r="J434" s="41"/>
    </row>
    <row r="435" spans="8:10" ht="12.75">
      <c r="H435" s="41"/>
      <c r="I435" s="41"/>
      <c r="J435" s="41"/>
    </row>
    <row r="436" spans="8:10" ht="12.75">
      <c r="H436" s="41"/>
      <c r="I436" s="41"/>
      <c r="J436" s="41"/>
    </row>
    <row r="437" spans="8:10" ht="12.75">
      <c r="H437" s="41"/>
      <c r="I437" s="41"/>
      <c r="J437" s="41"/>
    </row>
    <row r="438" spans="8:10" ht="12.75">
      <c r="H438" s="41"/>
      <c r="I438" s="41"/>
      <c r="J438" s="41"/>
    </row>
    <row r="439" spans="8:10" ht="12.75">
      <c r="H439" s="41"/>
      <c r="I439" s="41"/>
      <c r="J439" s="41"/>
    </row>
    <row r="440" spans="8:10" ht="12.75">
      <c r="H440" s="41"/>
      <c r="I440" s="41"/>
      <c r="J440" s="41"/>
    </row>
    <row r="441" spans="8:10" ht="12.75">
      <c r="H441" s="41"/>
      <c r="I441" s="41"/>
      <c r="J441" s="41"/>
    </row>
    <row r="442" spans="8:10" ht="12.75">
      <c r="H442" s="41"/>
      <c r="I442" s="41"/>
      <c r="J442" s="41"/>
    </row>
    <row r="443" spans="8:10" ht="12.75">
      <c r="H443" s="41"/>
      <c r="I443" s="41"/>
      <c r="J443" s="41"/>
    </row>
    <row r="444" spans="8:10" ht="12.75">
      <c r="H444" s="41"/>
      <c r="I444" s="41"/>
      <c r="J444" s="41"/>
    </row>
    <row r="445" spans="8:10" ht="12.75">
      <c r="H445" s="41"/>
      <c r="I445" s="41"/>
      <c r="J445" s="41"/>
    </row>
    <row r="446" spans="8:10" ht="12.75">
      <c r="H446" s="41"/>
      <c r="I446" s="41"/>
      <c r="J446" s="41"/>
    </row>
    <row r="447" spans="8:10" ht="12.75">
      <c r="H447" s="41"/>
      <c r="I447" s="41"/>
      <c r="J447" s="41"/>
    </row>
    <row r="448" spans="8:10" ht="12.75">
      <c r="H448" s="41"/>
      <c r="I448" s="41"/>
      <c r="J448" s="41"/>
    </row>
    <row r="449" spans="8:10" ht="12.75">
      <c r="H449" s="41"/>
      <c r="I449" s="41"/>
      <c r="J449" s="41"/>
    </row>
    <row r="450" spans="8:10" ht="12.75">
      <c r="H450" s="41"/>
      <c r="I450" s="41"/>
      <c r="J450" s="41"/>
    </row>
    <row r="451" spans="8:10" ht="12.75">
      <c r="H451" s="41"/>
      <c r="I451" s="41"/>
      <c r="J451" s="41"/>
    </row>
    <row r="452" spans="8:10" ht="12.75">
      <c r="H452" s="41"/>
      <c r="I452" s="41"/>
      <c r="J452" s="41"/>
    </row>
    <row r="453" spans="8:10" ht="12.75">
      <c r="H453" s="41"/>
      <c r="I453" s="41"/>
      <c r="J453" s="41"/>
    </row>
    <row r="454" spans="8:10" ht="12.75">
      <c r="H454" s="41"/>
      <c r="I454" s="41"/>
      <c r="J454" s="41"/>
    </row>
    <row r="455" spans="8:10" ht="12.75">
      <c r="H455" s="41"/>
      <c r="I455" s="41"/>
      <c r="J455" s="41"/>
    </row>
    <row r="456" spans="8:10" ht="12.75">
      <c r="H456" s="41"/>
      <c r="I456" s="41"/>
      <c r="J456" s="41"/>
    </row>
    <row r="457" spans="8:10" ht="12.75">
      <c r="H457" s="41"/>
      <c r="I457" s="41"/>
      <c r="J457" s="41"/>
    </row>
    <row r="458" spans="8:10" ht="12.75">
      <c r="H458" s="41"/>
      <c r="I458" s="41"/>
      <c r="J458" s="41"/>
    </row>
    <row r="459" spans="8:10" ht="12.75">
      <c r="H459" s="41"/>
      <c r="I459" s="41"/>
      <c r="J459" s="41"/>
    </row>
    <row r="460" spans="8:10" ht="12.75">
      <c r="H460" s="41"/>
      <c r="I460" s="41"/>
      <c r="J460" s="41"/>
    </row>
    <row r="461" spans="8:10" ht="12.75">
      <c r="H461" s="41"/>
      <c r="I461" s="41"/>
      <c r="J461" s="41"/>
    </row>
    <row r="462" spans="8:10" ht="12.75">
      <c r="H462" s="41"/>
      <c r="I462" s="41"/>
      <c r="J462" s="41"/>
    </row>
    <row r="463" spans="8:10" ht="12.75">
      <c r="H463" s="41"/>
      <c r="I463" s="41"/>
      <c r="J463" s="41"/>
    </row>
    <row r="464" spans="8:10" ht="12.75">
      <c r="H464" s="41"/>
      <c r="I464" s="41"/>
      <c r="J464" s="41"/>
    </row>
    <row r="465" spans="8:10" ht="12.75">
      <c r="H465" s="41"/>
      <c r="I465" s="41"/>
      <c r="J465" s="41"/>
    </row>
    <row r="466" spans="8:10" ht="12.75">
      <c r="H466" s="41"/>
      <c r="I466" s="41"/>
      <c r="J466" s="41"/>
    </row>
    <row r="467" spans="8:10" ht="12.75">
      <c r="H467" s="41"/>
      <c r="I467" s="41"/>
      <c r="J467" s="41"/>
    </row>
    <row r="468" spans="8:10" ht="12.75">
      <c r="H468" s="41"/>
      <c r="I468" s="41"/>
      <c r="J468" s="41"/>
    </row>
    <row r="469" spans="8:10" ht="12.75">
      <c r="H469" s="41"/>
      <c r="I469" s="41"/>
      <c r="J469" s="41"/>
    </row>
    <row r="470" spans="8:10" ht="12.75">
      <c r="H470" s="41"/>
      <c r="I470" s="41"/>
      <c r="J470" s="41"/>
    </row>
    <row r="471" spans="8:10" ht="12.75">
      <c r="H471" s="41"/>
      <c r="I471" s="41"/>
      <c r="J471" s="41"/>
    </row>
    <row r="472" spans="8:10" ht="12.75">
      <c r="H472" s="41"/>
      <c r="I472" s="41"/>
      <c r="J472" s="41"/>
    </row>
    <row r="473" spans="8:10" ht="12.75">
      <c r="H473" s="41"/>
      <c r="I473" s="41"/>
      <c r="J473" s="41"/>
    </row>
    <row r="474" spans="8:10" ht="12.75">
      <c r="H474" s="41"/>
      <c r="I474" s="41"/>
      <c r="J474" s="41"/>
    </row>
    <row r="475" spans="8:10" ht="12.75">
      <c r="H475" s="41"/>
      <c r="I475" s="41"/>
      <c r="J475" s="41"/>
    </row>
    <row r="476" spans="8:10" ht="12.75">
      <c r="H476" s="41"/>
      <c r="I476" s="41"/>
      <c r="J476" s="41"/>
    </row>
    <row r="477" spans="8:10" ht="12.75">
      <c r="H477" s="41"/>
      <c r="I477" s="41"/>
      <c r="J477" s="41"/>
    </row>
    <row r="478" spans="8:10" ht="12.75">
      <c r="H478" s="41"/>
      <c r="I478" s="41"/>
      <c r="J478" s="41"/>
    </row>
    <row r="479" spans="8:10" ht="12.75">
      <c r="H479" s="41"/>
      <c r="I479" s="41"/>
      <c r="J479" s="41"/>
    </row>
    <row r="480" spans="8:10" ht="12.75">
      <c r="H480" s="41"/>
      <c r="I480" s="41"/>
      <c r="J480" s="41"/>
    </row>
    <row r="481" spans="8:10" ht="12.75">
      <c r="H481" s="41"/>
      <c r="I481" s="41"/>
      <c r="J481" s="41"/>
    </row>
    <row r="482" spans="8:10" ht="12.75">
      <c r="H482" s="41"/>
      <c r="I482" s="41"/>
      <c r="J482" s="41"/>
    </row>
    <row r="483" spans="8:10" ht="12.75">
      <c r="H483" s="41"/>
      <c r="I483" s="41"/>
      <c r="J483" s="41"/>
    </row>
    <row r="484" spans="8:10" ht="12.75">
      <c r="H484" s="41"/>
      <c r="I484" s="41"/>
      <c r="J484" s="41"/>
    </row>
    <row r="485" spans="8:10" ht="12.75">
      <c r="H485" s="41"/>
      <c r="I485" s="41"/>
      <c r="J485" s="41"/>
    </row>
    <row r="486" spans="8:10" ht="12.75">
      <c r="H486" s="41"/>
      <c r="I486" s="41"/>
      <c r="J486" s="41"/>
    </row>
    <row r="487" spans="8:10" ht="12.75">
      <c r="H487" s="41"/>
      <c r="I487" s="41"/>
      <c r="J487" s="41"/>
    </row>
    <row r="488" spans="8:10" ht="12.75">
      <c r="H488" s="41"/>
      <c r="I488" s="41"/>
      <c r="J488" s="41"/>
    </row>
    <row r="489" spans="8:10" ht="12.75">
      <c r="H489" s="41"/>
      <c r="I489" s="41"/>
      <c r="J489" s="41"/>
    </row>
    <row r="490" spans="8:10" ht="12.75">
      <c r="H490" s="41"/>
      <c r="I490" s="41"/>
      <c r="J490" s="41"/>
    </row>
    <row r="491" spans="8:10" ht="12.75">
      <c r="H491" s="41"/>
      <c r="I491" s="41"/>
      <c r="J491" s="41"/>
    </row>
    <row r="492" spans="8:10" ht="12.75">
      <c r="H492" s="41"/>
      <c r="I492" s="41"/>
      <c r="J492" s="41"/>
    </row>
    <row r="493" spans="8:10" ht="12.75">
      <c r="H493" s="41"/>
      <c r="I493" s="41"/>
      <c r="J493" s="41"/>
    </row>
    <row r="494" spans="8:10" ht="12.75">
      <c r="H494" s="41"/>
      <c r="I494" s="41"/>
      <c r="J494" s="41"/>
    </row>
    <row r="495" spans="8:10" ht="12.75">
      <c r="H495" s="41"/>
      <c r="I495" s="41"/>
      <c r="J495" s="41"/>
    </row>
    <row r="496" spans="8:10" ht="12.75">
      <c r="H496" s="41"/>
      <c r="I496" s="41"/>
      <c r="J496" s="41"/>
    </row>
    <row r="497" spans="8:10" ht="12.75">
      <c r="H497" s="41"/>
      <c r="I497" s="41"/>
      <c r="J497" s="41"/>
    </row>
    <row r="498" spans="8:10" ht="12.75">
      <c r="H498" s="41"/>
      <c r="I498" s="41"/>
      <c r="J498" s="41"/>
    </row>
    <row r="499" spans="8:10" ht="12.75">
      <c r="H499" s="41"/>
      <c r="I499" s="41"/>
      <c r="J499" s="41"/>
    </row>
    <row r="500" spans="8:10" ht="12.75">
      <c r="H500" s="41"/>
      <c r="I500" s="41"/>
      <c r="J500" s="41"/>
    </row>
    <row r="501" spans="8:10" ht="12.75">
      <c r="H501" s="41"/>
      <c r="I501" s="41"/>
      <c r="J501" s="41"/>
    </row>
    <row r="502" spans="8:10" ht="12.75">
      <c r="H502" s="41"/>
      <c r="I502" s="41"/>
      <c r="J502" s="41"/>
    </row>
    <row r="503" spans="8:10" ht="12.75">
      <c r="H503" s="41"/>
      <c r="I503" s="41"/>
      <c r="J503" s="41"/>
    </row>
    <row r="504" spans="8:10" ht="12.75">
      <c r="H504" s="41"/>
      <c r="I504" s="41"/>
      <c r="J504" s="41"/>
    </row>
    <row r="505" spans="8:10" ht="12.75">
      <c r="H505" s="41"/>
      <c r="I505" s="41"/>
      <c r="J505" s="41"/>
    </row>
    <row r="506" spans="8:10" ht="12.75">
      <c r="H506" s="41"/>
      <c r="I506" s="41"/>
      <c r="J506" s="41"/>
    </row>
    <row r="507" spans="8:10" ht="12.75">
      <c r="H507" s="41"/>
      <c r="I507" s="41"/>
      <c r="J507" s="41"/>
    </row>
    <row r="508" spans="8:10" ht="12.75">
      <c r="H508" s="41"/>
      <c r="I508" s="41"/>
      <c r="J508" s="41"/>
    </row>
    <row r="509" spans="8:10" ht="12.75">
      <c r="H509" s="41"/>
      <c r="I509" s="41"/>
      <c r="J509" s="41"/>
    </row>
    <row r="510" spans="8:10" ht="12.75">
      <c r="H510" s="41"/>
      <c r="I510" s="41"/>
      <c r="J510" s="41"/>
    </row>
    <row r="511" spans="8:10" ht="12.75">
      <c r="H511" s="41"/>
      <c r="I511" s="41"/>
      <c r="J511" s="41"/>
    </row>
    <row r="512" spans="8:10" ht="12.75">
      <c r="H512" s="41"/>
      <c r="I512" s="41"/>
      <c r="J512" s="41"/>
    </row>
    <row r="513" spans="8:10" ht="12.75">
      <c r="H513" s="41"/>
      <c r="I513" s="41"/>
      <c r="J513" s="41"/>
    </row>
    <row r="514" spans="8:10" ht="12.75">
      <c r="H514" s="41"/>
      <c r="I514" s="41"/>
      <c r="J514" s="41"/>
    </row>
    <row r="515" spans="8:10" ht="12.75">
      <c r="H515" s="41"/>
      <c r="I515" s="41"/>
      <c r="J515" s="41"/>
    </row>
    <row r="516" spans="8:10" ht="12.75">
      <c r="H516" s="41"/>
      <c r="I516" s="41"/>
      <c r="J516" s="41"/>
    </row>
    <row r="517" spans="8:10" ht="12.75">
      <c r="H517" s="41"/>
      <c r="I517" s="41"/>
      <c r="J517" s="41"/>
    </row>
    <row r="518" spans="8:10" ht="12.75">
      <c r="H518" s="41"/>
      <c r="I518" s="41"/>
      <c r="J518" s="41"/>
    </row>
    <row r="519" spans="8:10" ht="12.75">
      <c r="H519" s="41"/>
      <c r="I519" s="41"/>
      <c r="J519" s="41"/>
    </row>
    <row r="520" spans="8:10" ht="12.75">
      <c r="H520" s="41"/>
      <c r="I520" s="41"/>
      <c r="J520" s="41"/>
    </row>
    <row r="521" spans="8:10" ht="12.75">
      <c r="H521" s="41"/>
      <c r="I521" s="41"/>
      <c r="J521" s="41"/>
    </row>
    <row r="522" spans="8:10" ht="12.75">
      <c r="H522" s="41"/>
      <c r="I522" s="41"/>
      <c r="J522" s="41"/>
    </row>
    <row r="523" spans="8:10" ht="12.75">
      <c r="H523" s="41"/>
      <c r="I523" s="41"/>
      <c r="J523" s="41"/>
    </row>
    <row r="524" spans="8:10" ht="12.75">
      <c r="H524" s="41"/>
      <c r="I524" s="41"/>
      <c r="J524" s="41"/>
    </row>
    <row r="525" spans="8:10" ht="12.75">
      <c r="H525" s="41"/>
      <c r="I525" s="41"/>
      <c r="J525" s="41"/>
    </row>
    <row r="526" spans="8:10" ht="12.75">
      <c r="H526" s="41"/>
      <c r="I526" s="41"/>
      <c r="J526" s="41"/>
    </row>
    <row r="527" spans="8:10" ht="12.75">
      <c r="H527" s="41"/>
      <c r="I527" s="41"/>
      <c r="J527" s="41"/>
    </row>
    <row r="528" spans="8:10" ht="12.75">
      <c r="H528" s="41"/>
      <c r="I528" s="41"/>
      <c r="J528" s="41"/>
    </row>
    <row r="529" spans="8:10" ht="12.75">
      <c r="H529" s="41"/>
      <c r="I529" s="41"/>
      <c r="J529" s="41"/>
    </row>
    <row r="530" spans="8:10" ht="12.75">
      <c r="H530" s="41"/>
      <c r="I530" s="41"/>
      <c r="J530" s="41"/>
    </row>
    <row r="531" spans="8:10" ht="12.75">
      <c r="H531" s="41"/>
      <c r="I531" s="41"/>
      <c r="J531" s="41"/>
    </row>
    <row r="532" spans="8:10" ht="12.75">
      <c r="H532" s="41"/>
      <c r="I532" s="41"/>
      <c r="J532" s="41"/>
    </row>
    <row r="533" spans="8:10" ht="12.75">
      <c r="H533" s="41"/>
      <c r="I533" s="41"/>
      <c r="J533" s="41"/>
    </row>
    <row r="534" spans="8:10" ht="12.75">
      <c r="H534" s="41"/>
      <c r="I534" s="41"/>
      <c r="J534" s="41"/>
    </row>
    <row r="535" spans="8:10" ht="12.75">
      <c r="H535" s="41"/>
      <c r="I535" s="41"/>
      <c r="J535" s="41"/>
    </row>
    <row r="536" spans="8:10" ht="12.75">
      <c r="H536" s="41"/>
      <c r="I536" s="41"/>
      <c r="J536" s="41"/>
    </row>
    <row r="537" spans="8:10" ht="12.75">
      <c r="H537" s="41"/>
      <c r="I537" s="41"/>
      <c r="J537" s="41"/>
    </row>
    <row r="538" spans="8:10" ht="12.75">
      <c r="H538" s="41"/>
      <c r="I538" s="41"/>
      <c r="J538" s="41"/>
    </row>
    <row r="539" spans="8:10" ht="12.75">
      <c r="H539" s="41"/>
      <c r="I539" s="41"/>
      <c r="J539" s="41"/>
    </row>
    <row r="540" spans="8:10" ht="12.75">
      <c r="H540" s="41"/>
      <c r="I540" s="41"/>
      <c r="J540" s="41"/>
    </row>
    <row r="541" spans="8:10" ht="12.75">
      <c r="H541" s="41"/>
      <c r="I541" s="41"/>
      <c r="J541" s="41"/>
    </row>
    <row r="542" spans="8:10" ht="12.75">
      <c r="H542" s="41"/>
      <c r="I542" s="41"/>
      <c r="J542" s="41"/>
    </row>
    <row r="543" spans="8:10" ht="12.75">
      <c r="H543" s="41"/>
      <c r="I543" s="41"/>
      <c r="J543" s="41"/>
    </row>
    <row r="544" spans="8:10" ht="12.75">
      <c r="H544" s="41"/>
      <c r="I544" s="41"/>
      <c r="J544" s="41"/>
    </row>
    <row r="545" spans="8:10" ht="12.75">
      <c r="H545" s="41"/>
      <c r="I545" s="41"/>
      <c r="J545" s="41"/>
    </row>
    <row r="546" spans="8:10" ht="12.75">
      <c r="H546" s="41"/>
      <c r="I546" s="41"/>
      <c r="J546" s="41"/>
    </row>
    <row r="547" spans="8:10" ht="12.75">
      <c r="H547" s="41"/>
      <c r="I547" s="41"/>
      <c r="J547" s="41"/>
    </row>
    <row r="548" spans="8:10" ht="12.75">
      <c r="H548" s="41"/>
      <c r="I548" s="41"/>
      <c r="J548" s="41"/>
    </row>
    <row r="549" spans="8:10" ht="12.75">
      <c r="H549" s="41"/>
      <c r="I549" s="41"/>
      <c r="J549" s="41"/>
    </row>
    <row r="550" spans="8:10" ht="12.75">
      <c r="H550" s="41"/>
      <c r="I550" s="41"/>
      <c r="J550" s="41"/>
    </row>
    <row r="551" spans="8:10" ht="12.75">
      <c r="H551" s="41"/>
      <c r="I551" s="41"/>
      <c r="J551" s="41"/>
    </row>
    <row r="552" spans="8:10" ht="12.75">
      <c r="H552" s="41"/>
      <c r="I552" s="41"/>
      <c r="J552" s="41"/>
    </row>
    <row r="553" spans="8:10" ht="12.75">
      <c r="H553" s="41"/>
      <c r="I553" s="41"/>
      <c r="J553" s="41"/>
    </row>
    <row r="554" spans="8:10" ht="12.75">
      <c r="H554" s="41"/>
      <c r="I554" s="41"/>
      <c r="J554" s="41"/>
    </row>
    <row r="555" spans="8:10" ht="12.75">
      <c r="H555" s="41"/>
      <c r="I555" s="41"/>
      <c r="J555" s="41"/>
    </row>
    <row r="556" spans="8:10" ht="12.75">
      <c r="H556" s="41"/>
      <c r="I556" s="41"/>
      <c r="J556" s="41"/>
    </row>
    <row r="557" spans="8:10" ht="12.75">
      <c r="H557" s="41"/>
      <c r="I557" s="41"/>
      <c r="J557" s="41"/>
    </row>
    <row r="558" spans="8:10" ht="12.75">
      <c r="H558" s="41"/>
      <c r="I558" s="41"/>
      <c r="J558" s="41"/>
    </row>
    <row r="559" spans="8:10" ht="12.75">
      <c r="H559" s="41"/>
      <c r="I559" s="41"/>
      <c r="J559" s="41"/>
    </row>
    <row r="560" spans="8:10" ht="12.75">
      <c r="H560" s="41"/>
      <c r="I560" s="41"/>
      <c r="J560" s="41"/>
    </row>
    <row r="561" spans="8:10" ht="12.75">
      <c r="H561" s="41"/>
      <c r="I561" s="41"/>
      <c r="J561" s="41"/>
    </row>
    <row r="562" spans="8:10" ht="12.75">
      <c r="H562" s="41"/>
      <c r="I562" s="41"/>
      <c r="J562" s="41"/>
    </row>
    <row r="563" spans="8:10" ht="12.75">
      <c r="H563" s="41"/>
      <c r="I563" s="41"/>
      <c r="J563" s="41"/>
    </row>
    <row r="564" spans="8:10" ht="12.75">
      <c r="H564" s="41"/>
      <c r="I564" s="41"/>
      <c r="J564" s="41"/>
    </row>
    <row r="565" spans="8:10" ht="12.75">
      <c r="H565" s="41"/>
      <c r="I565" s="41"/>
      <c r="J565" s="41"/>
    </row>
    <row r="566" spans="8:10" ht="12.75">
      <c r="H566" s="41"/>
      <c r="I566" s="41"/>
      <c r="J566" s="41"/>
    </row>
    <row r="567" spans="8:10" ht="12.75">
      <c r="H567" s="41"/>
      <c r="I567" s="41"/>
      <c r="J567" s="41"/>
    </row>
    <row r="568" spans="8:10" ht="12.75">
      <c r="H568" s="41"/>
      <c r="I568" s="41"/>
      <c r="J568" s="41"/>
    </row>
    <row r="569" spans="8:10" ht="12.75">
      <c r="H569" s="41"/>
      <c r="I569" s="41"/>
      <c r="J569" s="41"/>
    </row>
    <row r="570" spans="8:10" ht="12.75">
      <c r="H570" s="41"/>
      <c r="I570" s="41"/>
      <c r="J570" s="41"/>
    </row>
    <row r="571" spans="8:10" ht="12.75">
      <c r="H571" s="41"/>
      <c r="I571" s="41"/>
      <c r="J571" s="41"/>
    </row>
    <row r="572" spans="8:10" ht="12.75">
      <c r="H572" s="41"/>
      <c r="I572" s="41"/>
      <c r="J572" s="41"/>
    </row>
    <row r="573" spans="8:10" ht="12.75">
      <c r="H573" s="41"/>
      <c r="I573" s="41"/>
      <c r="J573" s="41"/>
    </row>
    <row r="574" spans="8:10" ht="12.75">
      <c r="H574" s="41"/>
      <c r="I574" s="41"/>
      <c r="J574" s="41"/>
    </row>
    <row r="575" spans="8:10" ht="12.75">
      <c r="H575" s="41"/>
      <c r="I575" s="41"/>
      <c r="J575" s="41"/>
    </row>
    <row r="576" spans="8:10" ht="12.75">
      <c r="H576" s="41"/>
      <c r="I576" s="41"/>
      <c r="J576" s="41"/>
    </row>
    <row r="577" spans="8:10" ht="12.75">
      <c r="H577" s="41"/>
      <c r="I577" s="41"/>
      <c r="J577" s="41"/>
    </row>
    <row r="578" spans="8:10" ht="12.75">
      <c r="H578" s="41"/>
      <c r="I578" s="41"/>
      <c r="J578" s="41"/>
    </row>
    <row r="579" spans="8:10" ht="12.75">
      <c r="H579" s="41"/>
      <c r="I579" s="41"/>
      <c r="J579" s="41"/>
    </row>
    <row r="580" spans="8:10" ht="12.75">
      <c r="H580" s="41"/>
      <c r="I580" s="41"/>
      <c r="J580" s="41"/>
    </row>
    <row r="581" spans="8:10" ht="12.75">
      <c r="H581" s="41"/>
      <c r="I581" s="41"/>
      <c r="J581" s="41"/>
    </row>
    <row r="582" spans="8:10" ht="12.75">
      <c r="H582" s="41"/>
      <c r="I582" s="41"/>
      <c r="J582" s="41"/>
    </row>
    <row r="583" spans="8:10" ht="12.75">
      <c r="H583" s="41"/>
      <c r="I583" s="41"/>
      <c r="J583" s="41"/>
    </row>
    <row r="584" spans="8:10" ht="12.75">
      <c r="H584" s="41"/>
      <c r="I584" s="41"/>
      <c r="J584" s="41"/>
    </row>
    <row r="585" spans="8:10" ht="12.75">
      <c r="H585" s="41"/>
      <c r="I585" s="41"/>
      <c r="J585" s="41"/>
    </row>
    <row r="586" spans="8:10" ht="12.75">
      <c r="H586" s="41"/>
      <c r="I586" s="41"/>
      <c r="J586" s="41"/>
    </row>
    <row r="587" spans="8:10" ht="12.75">
      <c r="H587" s="41"/>
      <c r="I587" s="41"/>
      <c r="J587" s="41"/>
    </row>
    <row r="588" spans="8:10" ht="12.75">
      <c r="H588" s="41"/>
      <c r="I588" s="41"/>
      <c r="J588" s="41"/>
    </row>
    <row r="589" spans="8:10" ht="12.75">
      <c r="H589" s="41"/>
      <c r="I589" s="41"/>
      <c r="J589" s="41"/>
    </row>
    <row r="590" spans="8:10" ht="12.75">
      <c r="H590" s="41"/>
      <c r="I590" s="41"/>
      <c r="J590" s="41"/>
    </row>
    <row r="591" spans="8:10" ht="12.75">
      <c r="H591" s="41"/>
      <c r="I591" s="41"/>
      <c r="J591" s="41"/>
    </row>
    <row r="592" spans="8:10" ht="12.75">
      <c r="H592" s="41"/>
      <c r="I592" s="41"/>
      <c r="J592" s="41"/>
    </row>
    <row r="593" spans="8:10" ht="12.75">
      <c r="H593" s="41"/>
      <c r="I593" s="41"/>
      <c r="J593" s="41"/>
    </row>
    <row r="594" spans="8:10" ht="12.75">
      <c r="H594" s="41"/>
      <c r="I594" s="41"/>
      <c r="J594" s="41"/>
    </row>
    <row r="595" spans="8:10" ht="12.75">
      <c r="H595" s="41"/>
      <c r="I595" s="41"/>
      <c r="J595" s="41"/>
    </row>
    <row r="596" spans="8:10" ht="12.75">
      <c r="H596" s="41"/>
      <c r="I596" s="41"/>
      <c r="J596" s="41"/>
    </row>
    <row r="597" spans="8:10" ht="12.75">
      <c r="H597" s="41"/>
      <c r="I597" s="41"/>
      <c r="J597" s="41"/>
    </row>
    <row r="598" spans="8:10" ht="12.75">
      <c r="H598" s="41"/>
      <c r="I598" s="41"/>
      <c r="J598" s="41"/>
    </row>
    <row r="599" spans="8:10" ht="12.75">
      <c r="H599" s="41"/>
      <c r="I599" s="41"/>
      <c r="J599" s="41"/>
    </row>
    <row r="600" spans="8:10" ht="12.75">
      <c r="H600" s="41"/>
      <c r="I600" s="41"/>
      <c r="J600" s="41"/>
    </row>
    <row r="601" spans="8:10" ht="12.75">
      <c r="H601" s="41"/>
      <c r="I601" s="41"/>
      <c r="J601" s="41"/>
    </row>
    <row r="602" spans="8:10" ht="12.75">
      <c r="H602" s="41"/>
      <c r="I602" s="41"/>
      <c r="J602" s="41"/>
    </row>
    <row r="603" spans="8:10" ht="12.75">
      <c r="H603" s="41"/>
      <c r="I603" s="41"/>
      <c r="J603" s="41"/>
    </row>
    <row r="604" spans="8:10" ht="12.75">
      <c r="H604" s="41"/>
      <c r="I604" s="41"/>
      <c r="J604" s="41"/>
    </row>
    <row r="605" spans="8:10" ht="12.75">
      <c r="H605" s="41"/>
      <c r="I605" s="41"/>
      <c r="J605" s="41"/>
    </row>
    <row r="606" spans="8:10" ht="12.75">
      <c r="H606" s="41"/>
      <c r="I606" s="41"/>
      <c r="J606" s="41"/>
    </row>
    <row r="607" spans="8:10" ht="12.75">
      <c r="H607" s="41"/>
      <c r="I607" s="41"/>
      <c r="J607" s="41"/>
    </row>
    <row r="608" spans="8:10" ht="12.75">
      <c r="H608" s="41"/>
      <c r="I608" s="41"/>
      <c r="J608" s="41"/>
    </row>
    <row r="609" spans="8:10" ht="12.75">
      <c r="H609" s="41"/>
      <c r="I609" s="41"/>
      <c r="J609" s="41"/>
    </row>
    <row r="610" spans="8:10" ht="12.75">
      <c r="H610" s="41"/>
      <c r="I610" s="41"/>
      <c r="J610" s="41"/>
    </row>
    <row r="611" spans="8:10" ht="12.75">
      <c r="H611" s="41"/>
      <c r="I611" s="41"/>
      <c r="J611" s="41"/>
    </row>
  </sheetData>
  <sheetProtection/>
  <mergeCells count="79">
    <mergeCell ref="A10:E10"/>
    <mergeCell ref="A32:E32"/>
    <mergeCell ref="H32:J32"/>
    <mergeCell ref="A30:E30"/>
    <mergeCell ref="H30:J30"/>
    <mergeCell ref="A28:E28"/>
    <mergeCell ref="H28:J28"/>
    <mergeCell ref="A29:E29"/>
    <mergeCell ref="H29:J29"/>
    <mergeCell ref="H25:J25"/>
    <mergeCell ref="A9:E9"/>
    <mergeCell ref="H9:J9"/>
    <mergeCell ref="A23:E23"/>
    <mergeCell ref="H23:J23"/>
    <mergeCell ref="H17:J17"/>
    <mergeCell ref="A11:E11"/>
    <mergeCell ref="H11:J11"/>
    <mergeCell ref="A16:E16"/>
    <mergeCell ref="A17:E17"/>
    <mergeCell ref="H16:J16"/>
    <mergeCell ref="A20:E20"/>
    <mergeCell ref="A26:E26"/>
    <mergeCell ref="H22:J22"/>
    <mergeCell ref="H40:J40"/>
    <mergeCell ref="H38:J38"/>
    <mergeCell ref="H20:J20"/>
    <mergeCell ref="H24:J24"/>
    <mergeCell ref="H27:J27"/>
    <mergeCell ref="A27:E27"/>
    <mergeCell ref="H13:J13"/>
    <mergeCell ref="H15:J15"/>
    <mergeCell ref="A46:C46"/>
    <mergeCell ref="F46:H46"/>
    <mergeCell ref="H12:J12"/>
    <mergeCell ref="H14:J14"/>
    <mergeCell ref="A14:E14"/>
    <mergeCell ref="A15:E15"/>
    <mergeCell ref="F41:G41"/>
    <mergeCell ref="H41:J41"/>
    <mergeCell ref="A12:E12"/>
    <mergeCell ref="A13:E13"/>
    <mergeCell ref="A24:E24"/>
    <mergeCell ref="H2:J2"/>
    <mergeCell ref="H3:J3"/>
    <mergeCell ref="H4:J4"/>
    <mergeCell ref="H5:J5"/>
    <mergeCell ref="H8:J8"/>
    <mergeCell ref="H10:J10"/>
    <mergeCell ref="A21:E21"/>
    <mergeCell ref="A1:J1"/>
    <mergeCell ref="A6:E6"/>
    <mergeCell ref="A7:E7"/>
    <mergeCell ref="A8:E8"/>
    <mergeCell ref="F3:G3"/>
    <mergeCell ref="A2:E3"/>
    <mergeCell ref="A5:E5"/>
    <mergeCell ref="A4:D4"/>
    <mergeCell ref="H6:J6"/>
    <mergeCell ref="H7:J7"/>
    <mergeCell ref="H18:J18"/>
    <mergeCell ref="A39:G39"/>
    <mergeCell ref="H39:J39"/>
    <mergeCell ref="A33:G33"/>
    <mergeCell ref="H33:J33"/>
    <mergeCell ref="A36:G36"/>
    <mergeCell ref="A25:E25"/>
    <mergeCell ref="H35:J35"/>
    <mergeCell ref="A31:E31"/>
    <mergeCell ref="H26:J26"/>
    <mergeCell ref="A19:D19"/>
    <mergeCell ref="H31:J31"/>
    <mergeCell ref="H36:J36"/>
    <mergeCell ref="A38:E38"/>
    <mergeCell ref="H34:J34"/>
    <mergeCell ref="H37:J37"/>
    <mergeCell ref="A35:E35"/>
    <mergeCell ref="H19:J19"/>
    <mergeCell ref="H21:J21"/>
    <mergeCell ref="A22:E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544"/>
  <sheetViews>
    <sheetView tabSelected="1" zoomScale="85" zoomScaleNormal="85" zoomScalePageLayoutView="0" workbookViewId="0" topLeftCell="A58">
      <selection activeCell="C75" sqref="C75"/>
    </sheetView>
  </sheetViews>
  <sheetFormatPr defaultColWidth="9.140625" defaultRowHeight="12.75"/>
  <cols>
    <col min="1" max="1" width="28.28125" style="0" customWidth="1"/>
    <col min="5" max="5" width="9.140625" style="0" customWidth="1"/>
    <col min="7" max="7" width="2.8515625" style="0" customWidth="1"/>
    <col min="8" max="9" width="9.140625" style="0" customWidth="1"/>
    <col min="10" max="10" width="1.28515625" style="0" customWidth="1"/>
    <col min="11" max="11" width="12.00390625" style="0" bestFit="1" customWidth="1"/>
    <col min="13" max="13" width="15.8515625" style="0" bestFit="1" customWidth="1"/>
  </cols>
  <sheetData>
    <row r="1" spans="1:11" ht="21">
      <c r="A1" s="88" t="s">
        <v>126</v>
      </c>
      <c r="B1" s="89"/>
      <c r="C1" s="89"/>
      <c r="D1" s="89"/>
      <c r="E1" s="89"/>
      <c r="F1" s="89"/>
      <c r="G1" s="89"/>
      <c r="H1" s="89"/>
      <c r="I1" s="89"/>
      <c r="J1" s="90"/>
      <c r="K1" s="8"/>
    </row>
    <row r="2" spans="1:10" ht="21.75" customHeight="1">
      <c r="A2" s="179" t="s">
        <v>127</v>
      </c>
      <c r="B2" s="180"/>
      <c r="C2" s="180"/>
      <c r="D2" s="180"/>
      <c r="E2" s="180"/>
      <c r="F2" s="181"/>
      <c r="G2" s="181"/>
      <c r="H2" s="181"/>
      <c r="I2" s="181"/>
      <c r="J2" s="182"/>
    </row>
    <row r="3" spans="1:10" ht="21.75" customHeight="1">
      <c r="A3" s="126" t="s">
        <v>41</v>
      </c>
      <c r="B3" s="127"/>
      <c r="C3" s="127"/>
      <c r="D3" s="127"/>
      <c r="E3" s="127"/>
      <c r="F3" s="127"/>
      <c r="G3" s="127"/>
      <c r="H3" s="22"/>
      <c r="I3" s="22"/>
      <c r="J3" s="23"/>
    </row>
    <row r="4" spans="1:10" ht="12.75">
      <c r="A4" s="66" t="s">
        <v>38</v>
      </c>
      <c r="B4" s="67"/>
      <c r="C4" s="67"/>
      <c r="D4" s="67"/>
      <c r="E4" s="67"/>
      <c r="F4" s="67"/>
      <c r="G4" s="68"/>
      <c r="H4" s="162">
        <v>20000</v>
      </c>
      <c r="I4" s="162"/>
      <c r="J4" s="163"/>
    </row>
    <row r="5" spans="1:13" ht="12.75">
      <c r="A5" s="66" t="s">
        <v>39</v>
      </c>
      <c r="B5" s="67"/>
      <c r="C5" s="67"/>
      <c r="D5" s="67"/>
      <c r="E5" s="67"/>
      <c r="F5" s="67"/>
      <c r="G5" s="68"/>
      <c r="H5" s="133">
        <v>8000</v>
      </c>
      <c r="I5" s="133"/>
      <c r="J5" s="134"/>
      <c r="M5" s="5"/>
    </row>
    <row r="6" spans="1:13" ht="12.75">
      <c r="A6" s="66" t="s">
        <v>40</v>
      </c>
      <c r="B6" s="67"/>
      <c r="C6" s="67"/>
      <c r="D6" s="67"/>
      <c r="E6" s="67"/>
      <c r="F6" s="67"/>
      <c r="G6" s="68"/>
      <c r="H6" s="164">
        <v>2000</v>
      </c>
      <c r="I6" s="164"/>
      <c r="J6" s="165"/>
      <c r="M6" s="7"/>
    </row>
    <row r="7" spans="1:13" ht="12.75">
      <c r="A7" s="77"/>
      <c r="B7" s="78"/>
      <c r="C7" s="78"/>
      <c r="D7" s="78"/>
      <c r="E7" s="78"/>
      <c r="F7" s="78"/>
      <c r="G7" s="78"/>
      <c r="H7" s="58">
        <f>SUM(H4:J6)</f>
        <v>30000</v>
      </c>
      <c r="I7" s="58"/>
      <c r="J7" s="59"/>
      <c r="M7" s="7"/>
    </row>
    <row r="8" spans="1:10" ht="21.75" customHeight="1">
      <c r="A8" s="126" t="s">
        <v>42</v>
      </c>
      <c r="B8" s="127"/>
      <c r="C8" s="127"/>
      <c r="D8" s="127"/>
      <c r="E8" s="127"/>
      <c r="F8" s="127"/>
      <c r="G8" s="127"/>
      <c r="H8" s="128"/>
      <c r="I8" s="128"/>
      <c r="J8" s="129"/>
    </row>
    <row r="9" spans="1:10" ht="12.75">
      <c r="A9" s="24" t="s">
        <v>38</v>
      </c>
      <c r="B9" s="26"/>
      <c r="C9" s="26"/>
      <c r="D9" s="26"/>
      <c r="E9" s="26"/>
      <c r="F9" s="26"/>
      <c r="G9" s="26"/>
      <c r="H9" s="133">
        <v>25000</v>
      </c>
      <c r="I9" s="133"/>
      <c r="J9" s="134"/>
    </row>
    <row r="10" spans="1:10" ht="12.75">
      <c r="A10" s="130" t="s">
        <v>39</v>
      </c>
      <c r="B10" s="131"/>
      <c r="C10" s="131"/>
      <c r="D10" s="131"/>
      <c r="E10" s="131"/>
      <c r="F10" s="131"/>
      <c r="G10" s="132"/>
      <c r="H10" s="133">
        <v>10000</v>
      </c>
      <c r="I10" s="133"/>
      <c r="J10" s="134"/>
    </row>
    <row r="11" spans="1:10" ht="12.75">
      <c r="A11" s="24" t="s">
        <v>40</v>
      </c>
      <c r="B11" s="26"/>
      <c r="C11" s="26"/>
      <c r="D11" s="26"/>
      <c r="E11" s="26"/>
      <c r="F11" s="26"/>
      <c r="G11" s="26"/>
      <c r="H11" s="133">
        <v>15000</v>
      </c>
      <c r="I11" s="133"/>
      <c r="J11" s="134"/>
    </row>
    <row r="12" spans="1:10" ht="12.75">
      <c r="A12" s="24" t="s">
        <v>43</v>
      </c>
      <c r="B12" s="26"/>
      <c r="C12" s="26"/>
      <c r="D12" s="26"/>
      <c r="E12" s="26"/>
      <c r="F12" s="26"/>
      <c r="G12" s="26"/>
      <c r="H12" s="133">
        <v>200000</v>
      </c>
      <c r="I12" s="133"/>
      <c r="J12" s="134"/>
    </row>
    <row r="13" spans="1:10" ht="12.75">
      <c r="A13" s="66" t="s">
        <v>44</v>
      </c>
      <c r="B13" s="136"/>
      <c r="C13" s="136"/>
      <c r="D13" s="136"/>
      <c r="E13" s="136"/>
      <c r="F13" s="136"/>
      <c r="G13" s="137"/>
      <c r="H13" s="133">
        <v>2000000</v>
      </c>
      <c r="I13" s="133"/>
      <c r="J13" s="134"/>
    </row>
    <row r="14" spans="1:13" ht="12.75">
      <c r="A14" s="135"/>
      <c r="B14" s="136"/>
      <c r="C14" s="136"/>
      <c r="D14" s="136"/>
      <c r="E14" s="136"/>
      <c r="F14" s="136"/>
      <c r="G14" s="137"/>
      <c r="H14" s="153">
        <f>SUM(H9:H13)</f>
        <v>2250000</v>
      </c>
      <c r="I14" s="153"/>
      <c r="J14" s="154"/>
      <c r="M14" s="3"/>
    </row>
    <row r="15" spans="1:10" ht="21.75" customHeight="1">
      <c r="A15" s="126" t="s">
        <v>45</v>
      </c>
      <c r="B15" s="127"/>
      <c r="C15" s="127"/>
      <c r="D15" s="127"/>
      <c r="E15" s="127"/>
      <c r="F15" s="127"/>
      <c r="G15" s="127"/>
      <c r="H15" s="128"/>
      <c r="I15" s="128"/>
      <c r="J15" s="129"/>
    </row>
    <row r="16" spans="1:10" s="2" customFormat="1" ht="12.75" customHeight="1">
      <c r="A16" s="130" t="s">
        <v>39</v>
      </c>
      <c r="B16" s="131"/>
      <c r="C16" s="131"/>
      <c r="D16" s="131"/>
      <c r="E16" s="131"/>
      <c r="F16" s="131"/>
      <c r="G16" s="132"/>
      <c r="H16" s="133">
        <v>5000</v>
      </c>
      <c r="I16" s="133"/>
      <c r="J16" s="134"/>
    </row>
    <row r="17" spans="1:13" ht="12.75">
      <c r="A17" s="24" t="s">
        <v>87</v>
      </c>
      <c r="B17" s="26"/>
      <c r="C17" s="26"/>
      <c r="D17" s="26"/>
      <c r="E17" s="26"/>
      <c r="F17" s="26"/>
      <c r="G17" s="26"/>
      <c r="H17" s="133">
        <v>25000</v>
      </c>
      <c r="I17" s="133"/>
      <c r="J17" s="134"/>
      <c r="M17" s="3"/>
    </row>
    <row r="18" spans="1:13" ht="12.75">
      <c r="A18" s="66" t="s">
        <v>44</v>
      </c>
      <c r="B18" s="136"/>
      <c r="C18" s="136"/>
      <c r="D18" s="136"/>
      <c r="E18" s="136"/>
      <c r="F18" s="136"/>
      <c r="G18" s="137"/>
      <c r="H18" s="133">
        <v>40000</v>
      </c>
      <c r="I18" s="133"/>
      <c r="J18" s="134"/>
      <c r="M18" s="3"/>
    </row>
    <row r="19" spans="1:10" ht="12.75" customHeight="1">
      <c r="A19" s="135"/>
      <c r="B19" s="136"/>
      <c r="C19" s="136"/>
      <c r="D19" s="136"/>
      <c r="E19" s="136"/>
      <c r="F19" s="136"/>
      <c r="G19" s="137"/>
      <c r="H19" s="138">
        <f>SUM(H16:H18)</f>
        <v>70000</v>
      </c>
      <c r="I19" s="139"/>
      <c r="J19" s="140"/>
    </row>
    <row r="20" spans="1:10" ht="21.75" customHeight="1">
      <c r="A20" s="126" t="s">
        <v>46</v>
      </c>
      <c r="B20" s="127"/>
      <c r="C20" s="127"/>
      <c r="D20" s="127"/>
      <c r="E20" s="127"/>
      <c r="F20" s="127"/>
      <c r="G20" s="127"/>
      <c r="H20" s="128"/>
      <c r="I20" s="128"/>
      <c r="J20" s="129"/>
    </row>
    <row r="21" spans="1:10" ht="12.75">
      <c r="A21" s="130" t="s">
        <v>47</v>
      </c>
      <c r="B21" s="131"/>
      <c r="C21" s="131"/>
      <c r="D21" s="131"/>
      <c r="E21" s="131"/>
      <c r="F21" s="131"/>
      <c r="G21" s="132"/>
      <c r="H21" s="133">
        <v>3500</v>
      </c>
      <c r="I21" s="133"/>
      <c r="J21" s="134"/>
    </row>
    <row r="22" spans="1:10" ht="12.75">
      <c r="A22" s="24" t="s">
        <v>43</v>
      </c>
      <c r="B22" s="26"/>
      <c r="C22" s="26"/>
      <c r="D22" s="26"/>
      <c r="E22" s="26"/>
      <c r="F22" s="26"/>
      <c r="G22" s="26"/>
      <c r="H22" s="133">
        <v>50000</v>
      </c>
      <c r="I22" s="133"/>
      <c r="J22" s="134"/>
    </row>
    <row r="23" spans="1:10" ht="12.75">
      <c r="A23" s="66" t="s">
        <v>44</v>
      </c>
      <c r="B23" s="136"/>
      <c r="C23" s="136"/>
      <c r="D23" s="136"/>
      <c r="E23" s="136"/>
      <c r="F23" s="136"/>
      <c r="G23" s="137"/>
      <c r="H23" s="133">
        <v>500000</v>
      </c>
      <c r="I23" s="133"/>
      <c r="J23" s="134"/>
    </row>
    <row r="24" spans="1:10" ht="12.75" customHeight="1">
      <c r="A24" s="135"/>
      <c r="B24" s="136"/>
      <c r="C24" s="136"/>
      <c r="D24" s="136"/>
      <c r="E24" s="136"/>
      <c r="F24" s="136"/>
      <c r="G24" s="137"/>
      <c r="H24" s="138">
        <f>SUM(H21:H23)</f>
        <v>553500</v>
      </c>
      <c r="I24" s="139"/>
      <c r="J24" s="140"/>
    </row>
    <row r="25" spans="1:10" ht="21.75" customHeight="1">
      <c r="A25" s="126" t="s">
        <v>48</v>
      </c>
      <c r="B25" s="127"/>
      <c r="C25" s="127"/>
      <c r="D25" s="127"/>
      <c r="E25" s="127"/>
      <c r="F25" s="127"/>
      <c r="G25" s="127"/>
      <c r="H25" s="128"/>
      <c r="I25" s="128"/>
      <c r="J25" s="129"/>
    </row>
    <row r="26" spans="1:10" ht="12.75">
      <c r="A26" s="24" t="s">
        <v>49</v>
      </c>
      <c r="B26" s="26"/>
      <c r="C26" s="26"/>
      <c r="D26" s="26"/>
      <c r="E26" s="26"/>
      <c r="F26" s="26"/>
      <c r="G26" s="26"/>
      <c r="H26" s="133">
        <v>300000</v>
      </c>
      <c r="I26" s="133"/>
      <c r="J26" s="134"/>
    </row>
    <row r="27" spans="1:10" ht="12.75">
      <c r="A27" s="130" t="s">
        <v>47</v>
      </c>
      <c r="B27" s="131"/>
      <c r="C27" s="131"/>
      <c r="D27" s="131"/>
      <c r="E27" s="131"/>
      <c r="F27" s="131"/>
      <c r="G27" s="132"/>
      <c r="H27" s="133">
        <v>30000</v>
      </c>
      <c r="I27" s="133"/>
      <c r="J27" s="134"/>
    </row>
    <row r="28" spans="1:10" ht="12.75">
      <c r="A28" s="24" t="s">
        <v>44</v>
      </c>
      <c r="B28" s="26"/>
      <c r="C28" s="26"/>
      <c r="D28" s="26"/>
      <c r="E28" s="26"/>
      <c r="F28" s="26"/>
      <c r="G28" s="26"/>
      <c r="H28" s="133">
        <v>170000</v>
      </c>
      <c r="I28" s="133"/>
      <c r="J28" s="134"/>
    </row>
    <row r="29" spans="1:10" ht="12.75">
      <c r="A29" s="24" t="s">
        <v>50</v>
      </c>
      <c r="B29" s="26"/>
      <c r="C29" s="26"/>
      <c r="D29" s="26"/>
      <c r="E29" s="26"/>
      <c r="F29" s="26"/>
      <c r="G29" s="26"/>
      <c r="H29" s="133">
        <v>330000</v>
      </c>
      <c r="I29" s="133"/>
      <c r="J29" s="134"/>
    </row>
    <row r="30" spans="1:10" ht="12.75">
      <c r="A30" s="135"/>
      <c r="B30" s="136"/>
      <c r="C30" s="136"/>
      <c r="D30" s="136"/>
      <c r="E30" s="136"/>
      <c r="F30" s="136"/>
      <c r="G30" s="137"/>
      <c r="H30" s="153">
        <f>SUM(H26:H29)</f>
        <v>830000</v>
      </c>
      <c r="I30" s="153"/>
      <c r="J30" s="154"/>
    </row>
    <row r="31" spans="1:10" ht="21.75" customHeight="1">
      <c r="A31" s="126" t="s">
        <v>51</v>
      </c>
      <c r="B31" s="127"/>
      <c r="C31" s="127"/>
      <c r="D31" s="127"/>
      <c r="E31" s="127"/>
      <c r="F31" s="127"/>
      <c r="G31" s="127"/>
      <c r="H31" s="128"/>
      <c r="I31" s="128"/>
      <c r="J31" s="129"/>
    </row>
    <row r="32" spans="1:10" ht="12.75">
      <c r="A32" s="130" t="s">
        <v>52</v>
      </c>
      <c r="B32" s="131"/>
      <c r="C32" s="131"/>
      <c r="D32" s="131"/>
      <c r="E32" s="131"/>
      <c r="F32" s="131"/>
      <c r="G32" s="132"/>
      <c r="H32" s="155">
        <v>110000</v>
      </c>
      <c r="I32" s="155"/>
      <c r="J32" s="156"/>
    </row>
    <row r="33" spans="1:10" ht="12.75">
      <c r="A33" s="24" t="s">
        <v>53</v>
      </c>
      <c r="B33" s="26"/>
      <c r="C33" s="26"/>
      <c r="D33" s="26"/>
      <c r="E33" s="26"/>
      <c r="F33" s="26"/>
      <c r="G33" s="26"/>
      <c r="H33" s="155">
        <v>25000</v>
      </c>
      <c r="I33" s="155"/>
      <c r="J33" s="156"/>
    </row>
    <row r="34" spans="1:10" ht="12.75">
      <c r="A34" s="135"/>
      <c r="B34" s="136"/>
      <c r="C34" s="136"/>
      <c r="D34" s="136"/>
      <c r="E34" s="136"/>
      <c r="F34" s="136"/>
      <c r="G34" s="137"/>
      <c r="H34" s="138">
        <f>SUM(H32:H33)</f>
        <v>135000</v>
      </c>
      <c r="I34" s="139"/>
      <c r="J34" s="140"/>
    </row>
    <row r="35" spans="1:10" ht="21.75" customHeight="1">
      <c r="A35" s="126" t="s">
        <v>54</v>
      </c>
      <c r="B35" s="127"/>
      <c r="C35" s="127"/>
      <c r="D35" s="127"/>
      <c r="E35" s="127"/>
      <c r="F35" s="127"/>
      <c r="G35" s="127"/>
      <c r="H35" s="128"/>
      <c r="I35" s="128"/>
      <c r="J35" s="129"/>
    </row>
    <row r="36" spans="1:10" ht="12.75">
      <c r="A36" s="24" t="s">
        <v>38</v>
      </c>
      <c r="B36" s="26"/>
      <c r="C36" s="26"/>
      <c r="D36" s="26"/>
      <c r="E36" s="26"/>
      <c r="F36" s="26"/>
      <c r="G36" s="26"/>
      <c r="H36" s="144">
        <v>12000</v>
      </c>
      <c r="I36" s="145"/>
      <c r="J36" s="146"/>
    </row>
    <row r="37" spans="1:10" ht="12.75">
      <c r="A37" s="130" t="s">
        <v>55</v>
      </c>
      <c r="B37" s="131"/>
      <c r="C37" s="131"/>
      <c r="D37" s="131"/>
      <c r="E37" s="131"/>
      <c r="F37" s="131"/>
      <c r="G37" s="132"/>
      <c r="H37" s="133">
        <v>1000</v>
      </c>
      <c r="I37" s="133"/>
      <c r="J37" s="134"/>
    </row>
    <row r="38" spans="1:10" ht="12.75" customHeight="1">
      <c r="A38" s="24" t="s">
        <v>39</v>
      </c>
      <c r="B38" s="26"/>
      <c r="C38" s="26"/>
      <c r="D38" s="26"/>
      <c r="E38" s="26"/>
      <c r="F38" s="26"/>
      <c r="G38" s="26"/>
      <c r="H38" s="133">
        <v>40000</v>
      </c>
      <c r="I38" s="133"/>
      <c r="J38" s="134"/>
    </row>
    <row r="39" spans="1:10" ht="12.75">
      <c r="A39" s="24" t="s">
        <v>40</v>
      </c>
      <c r="B39" s="26"/>
      <c r="C39" s="26"/>
      <c r="D39" s="26"/>
      <c r="E39" s="26"/>
      <c r="F39" s="26"/>
      <c r="G39" s="26"/>
      <c r="H39" s="133">
        <v>1000</v>
      </c>
      <c r="I39" s="133"/>
      <c r="J39" s="134"/>
    </row>
    <row r="40" spans="1:10" ht="12.75">
      <c r="A40" s="66" t="s">
        <v>43</v>
      </c>
      <c r="B40" s="136"/>
      <c r="C40" s="136"/>
      <c r="D40" s="136"/>
      <c r="E40" s="136"/>
      <c r="F40" s="136"/>
      <c r="G40" s="137"/>
      <c r="H40" s="133">
        <v>8000</v>
      </c>
      <c r="I40" s="133"/>
      <c r="J40" s="134"/>
    </row>
    <row r="41" spans="1:10" ht="12.75">
      <c r="A41" s="24" t="s">
        <v>56</v>
      </c>
      <c r="B41" s="26"/>
      <c r="C41" s="26"/>
      <c r="D41" s="26"/>
      <c r="E41" s="26"/>
      <c r="F41" s="26"/>
      <c r="G41" s="26"/>
      <c r="H41" s="133">
        <v>4000</v>
      </c>
      <c r="I41" s="133"/>
      <c r="J41" s="134"/>
    </row>
    <row r="42" spans="1:10" ht="12.75">
      <c r="A42" s="66" t="s">
        <v>57</v>
      </c>
      <c r="B42" s="136"/>
      <c r="C42" s="136"/>
      <c r="D42" s="136"/>
      <c r="E42" s="136"/>
      <c r="F42" s="136"/>
      <c r="G42" s="137"/>
      <c r="H42" s="133">
        <v>5000</v>
      </c>
      <c r="I42" s="133"/>
      <c r="J42" s="134"/>
    </row>
    <row r="43" spans="1:10" ht="12.75">
      <c r="A43" s="66"/>
      <c r="B43" s="67"/>
      <c r="C43" s="67"/>
      <c r="D43" s="67"/>
      <c r="E43" s="67"/>
      <c r="F43" s="67"/>
      <c r="G43" s="68"/>
      <c r="H43" s="57">
        <f>SUM(H36:J42)</f>
        <v>71000</v>
      </c>
      <c r="I43" s="58"/>
      <c r="J43" s="80"/>
    </row>
    <row r="44" spans="1:10" ht="21.75" customHeight="1">
      <c r="A44" s="126" t="s">
        <v>58</v>
      </c>
      <c r="B44" s="127"/>
      <c r="C44" s="127"/>
      <c r="D44" s="127"/>
      <c r="E44" s="127"/>
      <c r="F44" s="127"/>
      <c r="G44" s="127"/>
      <c r="H44" s="83"/>
      <c r="I44" s="83"/>
      <c r="J44" s="142"/>
    </row>
    <row r="45" spans="1:10" ht="12.75">
      <c r="A45" s="24" t="s">
        <v>39</v>
      </c>
      <c r="B45" s="26"/>
      <c r="C45" s="26"/>
      <c r="D45" s="26"/>
      <c r="E45" s="26"/>
      <c r="F45" s="26"/>
      <c r="G45" s="26"/>
      <c r="H45" s="133">
        <v>2000</v>
      </c>
      <c r="I45" s="133"/>
      <c r="J45" s="134"/>
    </row>
    <row r="46" spans="1:10" ht="12.75">
      <c r="A46" s="130" t="s">
        <v>47</v>
      </c>
      <c r="B46" s="131"/>
      <c r="C46" s="131"/>
      <c r="D46" s="131"/>
      <c r="E46" s="131"/>
      <c r="F46" s="131"/>
      <c r="G46" s="132"/>
      <c r="H46" s="133">
        <v>1500</v>
      </c>
      <c r="I46" s="133"/>
      <c r="J46" s="134"/>
    </row>
    <row r="47" spans="1:10" ht="12.75">
      <c r="A47" s="24" t="s">
        <v>44</v>
      </c>
      <c r="B47" s="26"/>
      <c r="C47" s="26"/>
      <c r="D47" s="26"/>
      <c r="E47" s="26"/>
      <c r="F47" s="26"/>
      <c r="G47" s="26"/>
      <c r="H47" s="133">
        <v>100000</v>
      </c>
      <c r="I47" s="133"/>
      <c r="J47" s="134"/>
    </row>
    <row r="48" spans="1:10" ht="12.75" customHeight="1">
      <c r="A48" s="135"/>
      <c r="B48" s="136"/>
      <c r="C48" s="136"/>
      <c r="D48" s="136"/>
      <c r="E48" s="136"/>
      <c r="F48" s="136"/>
      <c r="G48" s="137"/>
      <c r="H48" s="153">
        <f>SUM(H45:H47)</f>
        <v>103500</v>
      </c>
      <c r="I48" s="153"/>
      <c r="J48" s="154"/>
    </row>
    <row r="49" spans="1:10" ht="21.75" customHeight="1">
      <c r="A49" s="126" t="s">
        <v>59</v>
      </c>
      <c r="B49" s="127"/>
      <c r="C49" s="127"/>
      <c r="D49" s="127"/>
      <c r="E49" s="127"/>
      <c r="F49" s="127"/>
      <c r="G49" s="127"/>
      <c r="H49" s="128"/>
      <c r="I49" s="128"/>
      <c r="J49" s="129"/>
    </row>
    <row r="50" spans="1:10" ht="12.75">
      <c r="A50" s="130" t="s">
        <v>38</v>
      </c>
      <c r="B50" s="131"/>
      <c r="C50" s="131"/>
      <c r="D50" s="131"/>
      <c r="E50" s="131"/>
      <c r="F50" s="131"/>
      <c r="G50" s="132"/>
      <c r="H50" s="133">
        <v>4000</v>
      </c>
      <c r="I50" s="133"/>
      <c r="J50" s="134"/>
    </row>
    <row r="51" spans="1:10" ht="14.25" customHeight="1">
      <c r="A51" s="135"/>
      <c r="B51" s="136"/>
      <c r="C51" s="136"/>
      <c r="D51" s="136"/>
      <c r="E51" s="136"/>
      <c r="F51" s="136"/>
      <c r="G51" s="137"/>
      <c r="H51" s="138">
        <f>SUM(H50:H50)</f>
        <v>4000</v>
      </c>
      <c r="I51" s="139"/>
      <c r="J51" s="140"/>
    </row>
    <row r="52" spans="1:10" ht="21.75" customHeight="1">
      <c r="A52" s="126" t="s">
        <v>60</v>
      </c>
      <c r="B52" s="127"/>
      <c r="C52" s="127"/>
      <c r="D52" s="127"/>
      <c r="E52" s="127"/>
      <c r="F52" s="127"/>
      <c r="G52" s="127"/>
      <c r="H52" s="128"/>
      <c r="I52" s="128"/>
      <c r="J52" s="129"/>
    </row>
    <row r="53" spans="1:10" ht="12.75" customHeight="1">
      <c r="A53" s="24" t="s">
        <v>61</v>
      </c>
      <c r="B53" s="26"/>
      <c r="C53" s="26"/>
      <c r="D53" s="26"/>
      <c r="E53" s="26"/>
      <c r="F53" s="26"/>
      <c r="G53" s="26"/>
      <c r="H53" s="133">
        <v>20000</v>
      </c>
      <c r="I53" s="133"/>
      <c r="J53" s="134"/>
    </row>
    <row r="54" spans="1:10" ht="12.75">
      <c r="A54" s="130" t="s">
        <v>62</v>
      </c>
      <c r="B54" s="131"/>
      <c r="C54" s="131"/>
      <c r="D54" s="131"/>
      <c r="E54" s="131"/>
      <c r="F54" s="131"/>
      <c r="G54" s="132"/>
      <c r="H54" s="133">
        <v>10000</v>
      </c>
      <c r="I54" s="133"/>
      <c r="J54" s="134"/>
    </row>
    <row r="55" spans="1:10" ht="12.75">
      <c r="A55" s="24" t="s">
        <v>63</v>
      </c>
      <c r="B55" s="26"/>
      <c r="C55" s="26"/>
      <c r="D55" s="26"/>
      <c r="E55" s="26"/>
      <c r="F55" s="26"/>
      <c r="G55" s="26"/>
      <c r="H55" s="133">
        <v>6000</v>
      </c>
      <c r="I55" s="133"/>
      <c r="J55" s="134"/>
    </row>
    <row r="56" spans="1:10" ht="12.75">
      <c r="A56" s="24" t="s">
        <v>64</v>
      </c>
      <c r="B56" s="26"/>
      <c r="C56" s="26"/>
      <c r="D56" s="26"/>
      <c r="E56" s="26"/>
      <c r="F56" s="26"/>
      <c r="G56" s="26"/>
      <c r="H56" s="133">
        <v>30000</v>
      </c>
      <c r="I56" s="133"/>
      <c r="J56" s="134"/>
    </row>
    <row r="57" spans="1:10" ht="12.75">
      <c r="A57" s="135"/>
      <c r="B57" s="136"/>
      <c r="C57" s="136"/>
      <c r="D57" s="136"/>
      <c r="E57" s="136"/>
      <c r="F57" s="136"/>
      <c r="G57" s="137"/>
      <c r="H57" s="153">
        <f>SUM(H53:H56)</f>
        <v>66000</v>
      </c>
      <c r="I57" s="153"/>
      <c r="J57" s="154"/>
    </row>
    <row r="58" spans="1:10" ht="21.75" customHeight="1">
      <c r="A58" s="126" t="s">
        <v>65</v>
      </c>
      <c r="B58" s="127"/>
      <c r="C58" s="127"/>
      <c r="D58" s="127"/>
      <c r="E58" s="127"/>
      <c r="F58" s="127"/>
      <c r="G58" s="127"/>
      <c r="H58" s="128"/>
      <c r="I58" s="128"/>
      <c r="J58" s="129"/>
    </row>
    <row r="59" spans="1:10" ht="12.75">
      <c r="A59" s="130" t="s">
        <v>66</v>
      </c>
      <c r="B59" s="131"/>
      <c r="C59" s="131"/>
      <c r="D59" s="131"/>
      <c r="E59" s="131"/>
      <c r="F59" s="131"/>
      <c r="G59" s="132"/>
      <c r="H59" s="133">
        <v>15000</v>
      </c>
      <c r="I59" s="133"/>
      <c r="J59" s="134"/>
    </row>
    <row r="60" spans="1:10" ht="12.75">
      <c r="A60" s="24" t="s">
        <v>67</v>
      </c>
      <c r="B60" s="26"/>
      <c r="C60" s="26"/>
      <c r="D60" s="26"/>
      <c r="E60" s="26"/>
      <c r="F60" s="26"/>
      <c r="G60" s="26"/>
      <c r="H60" s="133">
        <v>80000</v>
      </c>
      <c r="I60" s="133"/>
      <c r="J60" s="134"/>
    </row>
    <row r="61" spans="1:10" ht="12.75">
      <c r="A61" s="135"/>
      <c r="B61" s="136"/>
      <c r="C61" s="136"/>
      <c r="D61" s="136"/>
      <c r="E61" s="136"/>
      <c r="F61" s="136"/>
      <c r="G61" s="137"/>
      <c r="H61" s="138">
        <f>SUM(H59:H60)</f>
        <v>95000</v>
      </c>
      <c r="I61" s="139"/>
      <c r="J61" s="140"/>
    </row>
    <row r="62" spans="1:10" ht="21.75" customHeight="1">
      <c r="A62" s="126" t="s">
        <v>68</v>
      </c>
      <c r="B62" s="127"/>
      <c r="C62" s="127"/>
      <c r="D62" s="127"/>
      <c r="E62" s="127"/>
      <c r="F62" s="127"/>
      <c r="G62" s="127"/>
      <c r="H62" s="128"/>
      <c r="I62" s="128"/>
      <c r="J62" s="129"/>
    </row>
    <row r="63" spans="1:10" ht="12.75">
      <c r="A63" s="24" t="s">
        <v>69</v>
      </c>
      <c r="B63" s="26"/>
      <c r="C63" s="26"/>
      <c r="D63" s="26"/>
      <c r="E63" s="26"/>
      <c r="F63" s="26"/>
      <c r="G63" s="26"/>
      <c r="H63" s="133">
        <v>5500</v>
      </c>
      <c r="I63" s="133"/>
      <c r="J63" s="134"/>
    </row>
    <row r="64" spans="1:10" ht="12.75">
      <c r="A64" s="135"/>
      <c r="B64" s="136"/>
      <c r="C64" s="136"/>
      <c r="D64" s="136"/>
      <c r="E64" s="136"/>
      <c r="F64" s="136"/>
      <c r="G64" s="137"/>
      <c r="H64" s="138">
        <f>SUM(H63:H63)</f>
        <v>5500</v>
      </c>
      <c r="I64" s="139"/>
      <c r="J64" s="140"/>
    </row>
    <row r="65" spans="1:10" ht="21.75" customHeight="1">
      <c r="A65" s="126" t="s">
        <v>70</v>
      </c>
      <c r="B65" s="127"/>
      <c r="C65" s="127"/>
      <c r="D65" s="127"/>
      <c r="E65" s="127"/>
      <c r="F65" s="127"/>
      <c r="G65" s="127"/>
      <c r="H65" s="83"/>
      <c r="I65" s="83"/>
      <c r="J65" s="142"/>
    </row>
    <row r="66" spans="1:10" ht="12.75">
      <c r="A66" s="24" t="s">
        <v>47</v>
      </c>
      <c r="B66" s="26"/>
      <c r="C66" s="26"/>
      <c r="D66" s="26"/>
      <c r="E66" s="26"/>
      <c r="F66" s="26"/>
      <c r="G66" s="26"/>
      <c r="H66" s="133">
        <v>90000</v>
      </c>
      <c r="I66" s="133"/>
      <c r="J66" s="134"/>
    </row>
    <row r="67" spans="1:10" ht="12.75">
      <c r="A67" s="130" t="s">
        <v>43</v>
      </c>
      <c r="B67" s="131"/>
      <c r="C67" s="131"/>
      <c r="D67" s="131"/>
      <c r="E67" s="131"/>
      <c r="F67" s="131"/>
      <c r="G67" s="132"/>
      <c r="H67" s="133">
        <v>200000</v>
      </c>
      <c r="I67" s="133"/>
      <c r="J67" s="134"/>
    </row>
    <row r="68" spans="1:10" ht="12.75">
      <c r="A68" s="24" t="s">
        <v>44</v>
      </c>
      <c r="B68" s="26"/>
      <c r="C68" s="26"/>
      <c r="D68" s="26"/>
      <c r="E68" s="26"/>
      <c r="F68" s="26"/>
      <c r="G68" s="26"/>
      <c r="H68" s="133">
        <v>20000</v>
      </c>
      <c r="I68" s="133"/>
      <c r="J68" s="134"/>
    </row>
    <row r="69" spans="1:10" ht="12.75">
      <c r="A69" s="135"/>
      <c r="B69" s="136"/>
      <c r="C69" s="136"/>
      <c r="D69" s="136"/>
      <c r="E69" s="136"/>
      <c r="F69" s="136"/>
      <c r="G69" s="137"/>
      <c r="H69" s="153">
        <f>SUM(H66:H68)</f>
        <v>310000</v>
      </c>
      <c r="I69" s="153"/>
      <c r="J69" s="154"/>
    </row>
    <row r="70" spans="1:10" ht="21.75" customHeight="1">
      <c r="A70" s="126" t="s">
        <v>71</v>
      </c>
      <c r="B70" s="127"/>
      <c r="C70" s="127"/>
      <c r="D70" s="127"/>
      <c r="E70" s="127"/>
      <c r="F70" s="127"/>
      <c r="G70" s="127"/>
      <c r="H70" s="128"/>
      <c r="I70" s="128"/>
      <c r="J70" s="129"/>
    </row>
    <row r="71" spans="1:10" ht="12.75">
      <c r="A71" s="24" t="s">
        <v>72</v>
      </c>
      <c r="B71" s="26"/>
      <c r="C71" s="26"/>
      <c r="D71" s="26"/>
      <c r="E71" s="26"/>
      <c r="F71" s="26"/>
      <c r="G71" s="26"/>
      <c r="H71" s="133">
        <v>75000</v>
      </c>
      <c r="I71" s="133"/>
      <c r="J71" s="134"/>
    </row>
    <row r="72" spans="1:10" ht="12.75">
      <c r="A72" s="130" t="s">
        <v>73</v>
      </c>
      <c r="B72" s="131"/>
      <c r="C72" s="131"/>
      <c r="D72" s="131"/>
      <c r="E72" s="131"/>
      <c r="F72" s="131"/>
      <c r="G72" s="132"/>
      <c r="H72" s="133">
        <v>35000</v>
      </c>
      <c r="I72" s="133"/>
      <c r="J72" s="134"/>
    </row>
    <row r="73" spans="1:10" ht="12.75">
      <c r="A73" s="24" t="s">
        <v>74</v>
      </c>
      <c r="B73" s="26"/>
      <c r="C73" s="26"/>
      <c r="D73" s="26"/>
      <c r="E73" s="26"/>
      <c r="F73" s="26"/>
      <c r="G73" s="26"/>
      <c r="H73" s="133">
        <v>15000</v>
      </c>
      <c r="I73" s="133"/>
      <c r="J73" s="134"/>
    </row>
    <row r="74" spans="1:10" ht="12.75">
      <c r="A74" s="24" t="s">
        <v>75</v>
      </c>
      <c r="B74" s="26"/>
      <c r="C74" s="26"/>
      <c r="D74" s="26"/>
      <c r="E74" s="26"/>
      <c r="F74" s="26"/>
      <c r="G74" s="26"/>
      <c r="H74" s="144">
        <v>20000</v>
      </c>
      <c r="I74" s="145"/>
      <c r="J74" s="146"/>
    </row>
    <row r="75" spans="1:10" ht="12.75">
      <c r="A75" s="24" t="s">
        <v>137</v>
      </c>
      <c r="B75" s="26"/>
      <c r="C75" s="26"/>
      <c r="D75" s="26"/>
      <c r="E75" s="26"/>
      <c r="F75" s="26"/>
      <c r="G75" s="26"/>
      <c r="H75" s="144">
        <v>250000</v>
      </c>
      <c r="I75" s="145"/>
      <c r="J75" s="146"/>
    </row>
    <row r="76" spans="1:10" ht="12.75">
      <c r="A76" s="135"/>
      <c r="B76" s="136"/>
      <c r="C76" s="136"/>
      <c r="D76" s="136"/>
      <c r="E76" s="136"/>
      <c r="F76" s="136"/>
      <c r="G76" s="137"/>
      <c r="H76" s="153">
        <f>SUM(H71:H75)</f>
        <v>395000</v>
      </c>
      <c r="I76" s="153"/>
      <c r="J76" s="154"/>
    </row>
    <row r="77" spans="1:10" ht="21.75" customHeight="1">
      <c r="A77" s="126" t="s">
        <v>78</v>
      </c>
      <c r="B77" s="127"/>
      <c r="C77" s="127"/>
      <c r="D77" s="127"/>
      <c r="E77" s="127"/>
      <c r="F77" s="127"/>
      <c r="G77" s="127"/>
      <c r="H77" s="128"/>
      <c r="I77" s="128"/>
      <c r="J77" s="129"/>
    </row>
    <row r="78" spans="1:10" ht="12.75">
      <c r="A78" s="130" t="s">
        <v>77</v>
      </c>
      <c r="B78" s="131"/>
      <c r="C78" s="131"/>
      <c r="D78" s="131"/>
      <c r="E78" s="131"/>
      <c r="F78" s="131"/>
      <c r="G78" s="132"/>
      <c r="H78" s="133">
        <v>350000</v>
      </c>
      <c r="I78" s="133"/>
      <c r="J78" s="134"/>
    </row>
    <row r="79" spans="1:10" ht="12.75">
      <c r="A79" s="24" t="s">
        <v>67</v>
      </c>
      <c r="B79" s="26"/>
      <c r="C79" s="26"/>
      <c r="D79" s="26"/>
      <c r="E79" s="26"/>
      <c r="F79" s="26"/>
      <c r="G79" s="26"/>
      <c r="H79" s="133">
        <v>5000</v>
      </c>
      <c r="I79" s="133"/>
      <c r="J79" s="134"/>
    </row>
    <row r="80" spans="1:10" ht="12.75">
      <c r="A80" s="135"/>
      <c r="B80" s="136"/>
      <c r="C80" s="136"/>
      <c r="D80" s="136"/>
      <c r="E80" s="136"/>
      <c r="F80" s="136"/>
      <c r="G80" s="137"/>
      <c r="H80" s="138">
        <f>SUM(H78:H79)</f>
        <v>355000</v>
      </c>
      <c r="I80" s="139"/>
      <c r="J80" s="140"/>
    </row>
    <row r="81" spans="1:10" ht="21.75" customHeight="1">
      <c r="A81" s="126" t="s">
        <v>76</v>
      </c>
      <c r="B81" s="127"/>
      <c r="C81" s="127"/>
      <c r="D81" s="127"/>
      <c r="E81" s="127"/>
      <c r="F81" s="127"/>
      <c r="G81" s="127"/>
      <c r="H81" s="128"/>
      <c r="I81" s="128"/>
      <c r="J81" s="129"/>
    </row>
    <row r="82" spans="1:10" ht="12.75">
      <c r="A82" s="130" t="s">
        <v>66</v>
      </c>
      <c r="B82" s="131"/>
      <c r="C82" s="131"/>
      <c r="D82" s="131"/>
      <c r="E82" s="131"/>
      <c r="F82" s="131"/>
      <c r="G82" s="132"/>
      <c r="H82" s="133">
        <v>25000</v>
      </c>
      <c r="I82" s="133"/>
      <c r="J82" s="134"/>
    </row>
    <row r="83" spans="1:10" ht="12.75">
      <c r="A83" s="24" t="s">
        <v>77</v>
      </c>
      <c r="B83" s="26"/>
      <c r="C83" s="26"/>
      <c r="D83" s="26"/>
      <c r="E83" s="26"/>
      <c r="F83" s="26"/>
      <c r="G83" s="26"/>
      <c r="H83" s="133">
        <v>15000</v>
      </c>
      <c r="I83" s="133"/>
      <c r="J83" s="134"/>
    </row>
    <row r="84" spans="1:10" ht="12.75">
      <c r="A84" s="135"/>
      <c r="B84" s="136"/>
      <c r="C84" s="136"/>
      <c r="D84" s="136"/>
      <c r="E84" s="136"/>
      <c r="F84" s="136"/>
      <c r="G84" s="137"/>
      <c r="H84" s="138">
        <f>SUM(H82:H83)</f>
        <v>40000</v>
      </c>
      <c r="I84" s="139"/>
      <c r="J84" s="140"/>
    </row>
    <row r="85" spans="1:10" ht="21.75" customHeight="1">
      <c r="A85" s="126" t="s">
        <v>79</v>
      </c>
      <c r="B85" s="127"/>
      <c r="C85" s="127"/>
      <c r="D85" s="127"/>
      <c r="E85" s="127"/>
      <c r="F85" s="127"/>
      <c r="G85" s="127"/>
      <c r="H85" s="128"/>
      <c r="I85" s="128"/>
      <c r="J85" s="129"/>
    </row>
    <row r="86" spans="1:10" ht="12.75">
      <c r="A86" s="130" t="s">
        <v>61</v>
      </c>
      <c r="B86" s="131"/>
      <c r="C86" s="131"/>
      <c r="D86" s="131"/>
      <c r="E86" s="131"/>
      <c r="F86" s="131"/>
      <c r="G86" s="132"/>
      <c r="H86" s="133">
        <v>20000</v>
      </c>
      <c r="I86" s="133"/>
      <c r="J86" s="134"/>
    </row>
    <row r="87" spans="1:10" ht="12.75">
      <c r="A87" s="135"/>
      <c r="B87" s="136"/>
      <c r="C87" s="136"/>
      <c r="D87" s="136"/>
      <c r="E87" s="136"/>
      <c r="F87" s="136"/>
      <c r="G87" s="137"/>
      <c r="H87" s="138">
        <f>SUM(H86:H86)</f>
        <v>20000</v>
      </c>
      <c r="I87" s="139"/>
      <c r="J87" s="140"/>
    </row>
    <row r="88" spans="1:10" ht="21.75" customHeight="1">
      <c r="A88" s="126" t="s">
        <v>80</v>
      </c>
      <c r="B88" s="127"/>
      <c r="C88" s="127"/>
      <c r="D88" s="127"/>
      <c r="E88" s="127"/>
      <c r="F88" s="127"/>
      <c r="G88" s="127"/>
      <c r="H88" s="128"/>
      <c r="I88" s="128"/>
      <c r="J88" s="129"/>
    </row>
    <row r="89" spans="1:10" ht="12.75">
      <c r="A89" s="130" t="s">
        <v>61</v>
      </c>
      <c r="B89" s="131"/>
      <c r="C89" s="131"/>
      <c r="D89" s="131"/>
      <c r="E89" s="131"/>
      <c r="F89" s="131"/>
      <c r="G89" s="132"/>
      <c r="H89" s="133">
        <v>30000</v>
      </c>
      <c r="I89" s="133"/>
      <c r="J89" s="134"/>
    </row>
    <row r="90" spans="1:10" ht="12.75">
      <c r="A90" s="135"/>
      <c r="B90" s="136"/>
      <c r="C90" s="136"/>
      <c r="D90" s="136"/>
      <c r="E90" s="136"/>
      <c r="F90" s="136"/>
      <c r="G90" s="137"/>
      <c r="H90" s="138">
        <f>SUM(H89:H89)</f>
        <v>30000</v>
      </c>
      <c r="I90" s="139"/>
      <c r="J90" s="140"/>
    </row>
    <row r="91" spans="1:10" ht="21.75" customHeight="1">
      <c r="A91" s="126" t="s">
        <v>81</v>
      </c>
      <c r="B91" s="127"/>
      <c r="C91" s="127"/>
      <c r="D91" s="127"/>
      <c r="E91" s="127"/>
      <c r="F91" s="127"/>
      <c r="G91" s="127"/>
      <c r="H91" s="128"/>
      <c r="I91" s="128"/>
      <c r="J91" s="129"/>
    </row>
    <row r="92" spans="1:10" ht="12.75">
      <c r="A92" s="24" t="s">
        <v>82</v>
      </c>
      <c r="B92" s="26"/>
      <c r="C92" s="26"/>
      <c r="D92" s="26"/>
      <c r="E92" s="26"/>
      <c r="F92" s="26"/>
      <c r="G92" s="26"/>
      <c r="H92" s="133">
        <v>12000</v>
      </c>
      <c r="I92" s="133"/>
      <c r="J92" s="134"/>
    </row>
    <row r="93" spans="1:10" ht="12.75">
      <c r="A93" s="130" t="s">
        <v>83</v>
      </c>
      <c r="B93" s="131"/>
      <c r="C93" s="131"/>
      <c r="D93" s="131"/>
      <c r="E93" s="131"/>
      <c r="F93" s="131"/>
      <c r="G93" s="132"/>
      <c r="H93" s="133">
        <v>40000</v>
      </c>
      <c r="I93" s="133"/>
      <c r="J93" s="134"/>
    </row>
    <row r="94" spans="1:10" ht="12.75">
      <c r="A94" s="24" t="s">
        <v>84</v>
      </c>
      <c r="B94" s="26"/>
      <c r="C94" s="26"/>
      <c r="D94" s="26"/>
      <c r="E94" s="26"/>
      <c r="F94" s="26"/>
      <c r="G94" s="26"/>
      <c r="H94" s="133">
        <v>25000</v>
      </c>
      <c r="I94" s="133"/>
      <c r="J94" s="134"/>
    </row>
    <row r="95" spans="1:10" ht="12.75">
      <c r="A95" s="24" t="s">
        <v>61</v>
      </c>
      <c r="B95" s="26"/>
      <c r="C95" s="26"/>
      <c r="D95" s="26"/>
      <c r="E95" s="26"/>
      <c r="F95" s="26"/>
      <c r="G95" s="26"/>
      <c r="H95" s="133">
        <v>60000</v>
      </c>
      <c r="I95" s="133"/>
      <c r="J95" s="134"/>
    </row>
    <row r="96" spans="1:10" ht="12.75">
      <c r="A96" s="24" t="s">
        <v>85</v>
      </c>
      <c r="B96" s="26"/>
      <c r="C96" s="26"/>
      <c r="D96" s="26"/>
      <c r="E96" s="26"/>
      <c r="F96" s="26"/>
      <c r="G96" s="26"/>
      <c r="H96" s="144">
        <v>30000</v>
      </c>
      <c r="I96" s="145"/>
      <c r="J96" s="146"/>
    </row>
    <row r="97" spans="1:10" ht="12.75">
      <c r="A97" s="135"/>
      <c r="B97" s="136"/>
      <c r="C97" s="136"/>
      <c r="D97" s="136"/>
      <c r="E97" s="136"/>
      <c r="F97" s="136"/>
      <c r="G97" s="137"/>
      <c r="H97" s="183">
        <f>SUM(H92:H96)</f>
        <v>167000</v>
      </c>
      <c r="I97" s="184"/>
      <c r="J97" s="185"/>
    </row>
    <row r="98" spans="1:10" ht="21.75" customHeight="1">
      <c r="A98" s="126" t="s">
        <v>86</v>
      </c>
      <c r="B98" s="127"/>
      <c r="C98" s="127"/>
      <c r="D98" s="127"/>
      <c r="E98" s="127"/>
      <c r="F98" s="127"/>
      <c r="G98" s="127"/>
      <c r="H98" s="128"/>
      <c r="I98" s="128"/>
      <c r="J98" s="129"/>
    </row>
    <row r="99" spans="1:10" ht="12.75">
      <c r="A99" s="130" t="s">
        <v>44</v>
      </c>
      <c r="B99" s="131"/>
      <c r="C99" s="131"/>
      <c r="D99" s="131"/>
      <c r="E99" s="131"/>
      <c r="F99" s="131"/>
      <c r="G99" s="132"/>
      <c r="H99" s="133">
        <v>130000</v>
      </c>
      <c r="I99" s="133"/>
      <c r="J99" s="134"/>
    </row>
    <row r="100" spans="1:10" ht="12.75">
      <c r="A100" s="135"/>
      <c r="B100" s="136"/>
      <c r="C100" s="136"/>
      <c r="D100" s="136"/>
      <c r="E100" s="136"/>
      <c r="F100" s="136"/>
      <c r="G100" s="137"/>
      <c r="H100" s="138">
        <f>SUM(H99:H99)</f>
        <v>130000</v>
      </c>
      <c r="I100" s="139"/>
      <c r="J100" s="140"/>
    </row>
    <row r="101" spans="1:10" ht="21.75" customHeight="1">
      <c r="A101" s="126" t="s">
        <v>88</v>
      </c>
      <c r="B101" s="127"/>
      <c r="C101" s="127"/>
      <c r="D101" s="127"/>
      <c r="E101" s="127"/>
      <c r="F101" s="127"/>
      <c r="G101" s="127"/>
      <c r="H101" s="128"/>
      <c r="I101" s="128"/>
      <c r="J101" s="129"/>
    </row>
    <row r="102" spans="1:10" ht="12.75">
      <c r="A102" s="130" t="s">
        <v>89</v>
      </c>
      <c r="B102" s="131"/>
      <c r="C102" s="131"/>
      <c r="D102" s="131"/>
      <c r="E102" s="131"/>
      <c r="F102" s="131"/>
      <c r="G102" s="132"/>
      <c r="H102" s="133">
        <v>20000</v>
      </c>
      <c r="I102" s="133"/>
      <c r="J102" s="134"/>
    </row>
    <row r="103" spans="1:10" ht="12.75">
      <c r="A103" s="135"/>
      <c r="B103" s="136"/>
      <c r="C103" s="136"/>
      <c r="D103" s="136"/>
      <c r="E103" s="136"/>
      <c r="F103" s="136"/>
      <c r="G103" s="137"/>
      <c r="H103" s="138">
        <f>SUM(H102:H102)</f>
        <v>20000</v>
      </c>
      <c r="I103" s="139"/>
      <c r="J103" s="140"/>
    </row>
    <row r="104" spans="1:10" ht="21.75" customHeight="1">
      <c r="A104" s="126" t="s">
        <v>90</v>
      </c>
      <c r="B104" s="127"/>
      <c r="C104" s="127"/>
      <c r="D104" s="127"/>
      <c r="E104" s="127"/>
      <c r="F104" s="127"/>
      <c r="G104" s="127"/>
      <c r="H104" s="83"/>
      <c r="I104" s="83"/>
      <c r="J104" s="142"/>
    </row>
    <row r="105" spans="1:10" ht="12.75">
      <c r="A105" s="24" t="s">
        <v>91</v>
      </c>
      <c r="B105" s="26"/>
      <c r="C105" s="26"/>
      <c r="D105" s="26"/>
      <c r="E105" s="26"/>
      <c r="F105" s="26"/>
      <c r="G105" s="26"/>
      <c r="H105" s="133">
        <v>525000</v>
      </c>
      <c r="I105" s="133"/>
      <c r="J105" s="134"/>
    </row>
    <row r="106" spans="1:10" ht="12.75">
      <c r="A106" s="130" t="s">
        <v>92</v>
      </c>
      <c r="B106" s="131"/>
      <c r="C106" s="131"/>
      <c r="D106" s="131"/>
      <c r="E106" s="131"/>
      <c r="F106" s="131"/>
      <c r="G106" s="132"/>
      <c r="H106" s="133">
        <v>106000</v>
      </c>
      <c r="I106" s="133"/>
      <c r="J106" s="134"/>
    </row>
    <row r="107" spans="1:10" ht="12.75">
      <c r="A107" s="24" t="s">
        <v>93</v>
      </c>
      <c r="B107" s="26"/>
      <c r="C107" s="26"/>
      <c r="D107" s="26"/>
      <c r="E107" s="26"/>
      <c r="F107" s="26"/>
      <c r="G107" s="26"/>
      <c r="H107" s="133">
        <v>50000</v>
      </c>
      <c r="I107" s="133"/>
      <c r="J107" s="134"/>
    </row>
    <row r="108" spans="1:10" ht="12.75">
      <c r="A108" s="135"/>
      <c r="B108" s="136"/>
      <c r="C108" s="136"/>
      <c r="D108" s="136"/>
      <c r="E108" s="136"/>
      <c r="F108" s="136"/>
      <c r="G108" s="137"/>
      <c r="H108" s="153">
        <f>SUM(H105:H107)</f>
        <v>681000</v>
      </c>
      <c r="I108" s="153"/>
      <c r="J108" s="154"/>
    </row>
    <row r="109" spans="1:10" ht="21.75" customHeight="1">
      <c r="A109" s="126" t="s">
        <v>94</v>
      </c>
      <c r="B109" s="127"/>
      <c r="C109" s="127"/>
      <c r="D109" s="127"/>
      <c r="E109" s="127"/>
      <c r="F109" s="127"/>
      <c r="G109" s="127"/>
      <c r="H109" s="128"/>
      <c r="I109" s="128"/>
      <c r="J109" s="129"/>
    </row>
    <row r="110" spans="1:10" ht="12.75">
      <c r="A110" s="28" t="s">
        <v>95</v>
      </c>
      <c r="B110" s="29"/>
      <c r="C110" s="29"/>
      <c r="D110" s="29"/>
      <c r="E110" s="29"/>
      <c r="F110" s="29"/>
      <c r="G110" s="29"/>
      <c r="H110" s="150">
        <v>150000</v>
      </c>
      <c r="I110" s="151"/>
      <c r="J110" s="152"/>
    </row>
    <row r="111" spans="1:10" ht="12.75">
      <c r="A111" s="130" t="s">
        <v>96</v>
      </c>
      <c r="B111" s="131"/>
      <c r="C111" s="131"/>
      <c r="D111" s="131"/>
      <c r="E111" s="131"/>
      <c r="F111" s="131"/>
      <c r="G111" s="132"/>
      <c r="H111" s="133">
        <v>40000</v>
      </c>
      <c r="I111" s="133"/>
      <c r="J111" s="134"/>
    </row>
    <row r="112" spans="1:10" ht="12.75">
      <c r="A112" s="28" t="s">
        <v>97</v>
      </c>
      <c r="B112" s="29"/>
      <c r="C112" s="29"/>
      <c r="D112" s="29"/>
      <c r="E112" s="29"/>
      <c r="F112" s="29"/>
      <c r="G112" s="29"/>
      <c r="H112" s="133">
        <v>42000</v>
      </c>
      <c r="I112" s="133"/>
      <c r="J112" s="134"/>
    </row>
    <row r="113" spans="1:10" ht="12.75">
      <c r="A113" s="28" t="s">
        <v>98</v>
      </c>
      <c r="B113" s="29"/>
      <c r="C113" s="29"/>
      <c r="D113" s="29"/>
      <c r="E113" s="29"/>
      <c r="F113" s="29"/>
      <c r="G113" s="29"/>
      <c r="H113" s="133">
        <v>17000</v>
      </c>
      <c r="I113" s="133"/>
      <c r="J113" s="134"/>
    </row>
    <row r="114" spans="1:10" ht="12.75">
      <c r="A114" s="147" t="s">
        <v>99</v>
      </c>
      <c r="B114" s="148"/>
      <c r="C114" s="148"/>
      <c r="D114" s="148"/>
      <c r="E114" s="148"/>
      <c r="F114" s="148"/>
      <c r="G114" s="149"/>
      <c r="H114" s="133">
        <v>4000</v>
      </c>
      <c r="I114" s="133"/>
      <c r="J114" s="134"/>
    </row>
    <row r="115" spans="1:10" ht="12.75">
      <c r="A115" s="28" t="s">
        <v>100</v>
      </c>
      <c r="B115" s="29"/>
      <c r="C115" s="29"/>
      <c r="D115" s="29"/>
      <c r="E115" s="29"/>
      <c r="F115" s="29"/>
      <c r="G115" s="29"/>
      <c r="H115" s="150">
        <v>8000</v>
      </c>
      <c r="I115" s="151"/>
      <c r="J115" s="152"/>
    </row>
    <row r="116" spans="1:10" ht="12.75">
      <c r="A116" s="147" t="s">
        <v>101</v>
      </c>
      <c r="B116" s="148"/>
      <c r="C116" s="148"/>
      <c r="D116" s="148"/>
      <c r="E116" s="148"/>
      <c r="F116" s="148"/>
      <c r="G116" s="149"/>
      <c r="H116" s="133">
        <v>6000</v>
      </c>
      <c r="I116" s="133"/>
      <c r="J116" s="134"/>
    </row>
    <row r="117" spans="1:10" ht="12.75">
      <c r="A117" s="28" t="s">
        <v>102</v>
      </c>
      <c r="B117" s="29"/>
      <c r="C117" s="29"/>
      <c r="D117" s="29"/>
      <c r="E117" s="29"/>
      <c r="F117" s="29"/>
      <c r="G117" s="29"/>
      <c r="H117" s="144">
        <v>50000</v>
      </c>
      <c r="I117" s="145"/>
      <c r="J117" s="146"/>
    </row>
    <row r="118" spans="1:10" ht="12.75">
      <c r="A118" s="130" t="s">
        <v>103</v>
      </c>
      <c r="B118" s="131"/>
      <c r="C118" s="131"/>
      <c r="D118" s="131"/>
      <c r="E118" s="131"/>
      <c r="F118" s="131"/>
      <c r="G118" s="132"/>
      <c r="H118" s="133">
        <v>80000</v>
      </c>
      <c r="I118" s="133"/>
      <c r="J118" s="134"/>
    </row>
    <row r="119" spans="1:10" ht="12.75">
      <c r="A119" s="28" t="s">
        <v>104</v>
      </c>
      <c r="B119" s="29"/>
      <c r="C119" s="29"/>
      <c r="D119" s="29"/>
      <c r="E119" s="29"/>
      <c r="F119" s="29"/>
      <c r="G119" s="29"/>
      <c r="H119" s="133">
        <v>11500</v>
      </c>
      <c r="I119" s="133"/>
      <c r="J119" s="134"/>
    </row>
    <row r="120" spans="1:10" ht="12.75">
      <c r="A120" s="28" t="s">
        <v>105</v>
      </c>
      <c r="B120" s="29"/>
      <c r="C120" s="29"/>
      <c r="D120" s="29"/>
      <c r="E120" s="29"/>
      <c r="F120" s="29"/>
      <c r="G120" s="29"/>
      <c r="H120" s="133">
        <v>70000</v>
      </c>
      <c r="I120" s="133"/>
      <c r="J120" s="134"/>
    </row>
    <row r="121" spans="1:10" ht="12.75">
      <c r="A121" s="147" t="s">
        <v>106</v>
      </c>
      <c r="B121" s="148"/>
      <c r="C121" s="148"/>
      <c r="D121" s="148"/>
      <c r="E121" s="148"/>
      <c r="F121" s="148"/>
      <c r="G121" s="149"/>
      <c r="H121" s="133">
        <v>26000</v>
      </c>
      <c r="I121" s="133"/>
      <c r="J121" s="134"/>
    </row>
    <row r="122" spans="1:10" ht="12.75">
      <c r="A122" s="28" t="s">
        <v>107</v>
      </c>
      <c r="B122" s="29"/>
      <c r="C122" s="29"/>
      <c r="D122" s="29"/>
      <c r="E122" s="29"/>
      <c r="F122" s="29"/>
      <c r="G122" s="29"/>
      <c r="H122" s="133">
        <v>6000</v>
      </c>
      <c r="I122" s="133"/>
      <c r="J122" s="134"/>
    </row>
    <row r="123" spans="1:10" ht="12.75">
      <c r="A123" s="147" t="s">
        <v>108</v>
      </c>
      <c r="B123" s="148"/>
      <c r="C123" s="148"/>
      <c r="D123" s="148"/>
      <c r="E123" s="148"/>
      <c r="F123" s="148"/>
      <c r="G123" s="149"/>
      <c r="H123" s="133">
        <v>44000</v>
      </c>
      <c r="I123" s="133"/>
      <c r="J123" s="134"/>
    </row>
    <row r="124" spans="1:10" ht="12.75">
      <c r="A124" s="28" t="s">
        <v>109</v>
      </c>
      <c r="B124" s="29"/>
      <c r="C124" s="29"/>
      <c r="D124" s="29"/>
      <c r="E124" s="29"/>
      <c r="F124" s="29"/>
      <c r="G124" s="29"/>
      <c r="H124" s="144">
        <v>270000</v>
      </c>
      <c r="I124" s="145"/>
      <c r="J124" s="146"/>
    </row>
    <row r="125" spans="1:10" ht="12.75">
      <c r="A125" s="130" t="s">
        <v>110</v>
      </c>
      <c r="B125" s="131"/>
      <c r="C125" s="131"/>
      <c r="D125" s="131"/>
      <c r="E125" s="131"/>
      <c r="F125" s="131"/>
      <c r="G125" s="132"/>
      <c r="H125" s="133">
        <v>5000</v>
      </c>
      <c r="I125" s="133"/>
      <c r="J125" s="134"/>
    </row>
    <row r="126" spans="1:10" ht="12.75">
      <c r="A126" s="28" t="s">
        <v>111</v>
      </c>
      <c r="B126" s="29"/>
      <c r="C126" s="29"/>
      <c r="D126" s="29"/>
      <c r="E126" s="29"/>
      <c r="F126" s="29"/>
      <c r="G126" s="29"/>
      <c r="H126" s="133">
        <v>70000</v>
      </c>
      <c r="I126" s="133"/>
      <c r="J126" s="134"/>
    </row>
    <row r="127" spans="1:10" ht="12.75">
      <c r="A127" s="28" t="s">
        <v>112</v>
      </c>
      <c r="B127" s="29"/>
      <c r="C127" s="29"/>
      <c r="D127" s="29"/>
      <c r="E127" s="29"/>
      <c r="F127" s="29"/>
      <c r="G127" s="29"/>
      <c r="H127" s="133">
        <v>130000</v>
      </c>
      <c r="I127" s="133"/>
      <c r="J127" s="134"/>
    </row>
    <row r="128" spans="1:10" ht="12.75">
      <c r="A128" s="147" t="s">
        <v>113</v>
      </c>
      <c r="B128" s="148"/>
      <c r="C128" s="148"/>
      <c r="D128" s="148"/>
      <c r="E128" s="148"/>
      <c r="F128" s="148"/>
      <c r="G128" s="149"/>
      <c r="H128" s="133">
        <v>80000</v>
      </c>
      <c r="I128" s="133"/>
      <c r="J128" s="134"/>
    </row>
    <row r="129" spans="1:10" ht="12.75">
      <c r="A129" s="28" t="s">
        <v>114</v>
      </c>
      <c r="B129" s="29"/>
      <c r="C129" s="29"/>
      <c r="D129" s="29"/>
      <c r="E129" s="29"/>
      <c r="F129" s="29"/>
      <c r="G129" s="29"/>
      <c r="H129" s="133">
        <v>20000</v>
      </c>
      <c r="I129" s="133"/>
      <c r="J129" s="134"/>
    </row>
    <row r="130" spans="1:10" ht="12.75">
      <c r="A130" s="147" t="s">
        <v>115</v>
      </c>
      <c r="B130" s="148"/>
      <c r="C130" s="148"/>
      <c r="D130" s="148"/>
      <c r="E130" s="148"/>
      <c r="F130" s="148"/>
      <c r="G130" s="149"/>
      <c r="H130" s="133">
        <v>12000</v>
      </c>
      <c r="I130" s="133"/>
      <c r="J130" s="134"/>
    </row>
    <row r="131" spans="1:10" ht="12.75">
      <c r="A131" s="28" t="s">
        <v>116</v>
      </c>
      <c r="B131" s="29"/>
      <c r="C131" s="29"/>
      <c r="D131" s="29"/>
      <c r="E131" s="29"/>
      <c r="F131" s="29"/>
      <c r="G131" s="29"/>
      <c r="H131" s="144">
        <v>3000</v>
      </c>
      <c r="I131" s="145"/>
      <c r="J131" s="146"/>
    </row>
    <row r="132" spans="1:10" ht="12.75">
      <c r="A132" s="130" t="s">
        <v>132</v>
      </c>
      <c r="B132" s="131"/>
      <c r="C132" s="131"/>
      <c r="D132" s="131"/>
      <c r="E132" s="131"/>
      <c r="F132" s="131"/>
      <c r="G132" s="132"/>
      <c r="H132" s="133">
        <v>3000</v>
      </c>
      <c r="I132" s="133"/>
      <c r="J132" s="134"/>
    </row>
    <row r="133" spans="1:10" ht="12.75">
      <c r="A133" s="28" t="s">
        <v>117</v>
      </c>
      <c r="B133" s="29"/>
      <c r="C133" s="29"/>
      <c r="D133" s="29"/>
      <c r="E133" s="29"/>
      <c r="F133" s="29"/>
      <c r="G133" s="29"/>
      <c r="H133" s="133">
        <v>5000</v>
      </c>
      <c r="I133" s="133"/>
      <c r="J133" s="134"/>
    </row>
    <row r="134" spans="1:10" ht="12.75">
      <c r="A134" s="28" t="s">
        <v>118</v>
      </c>
      <c r="B134" s="29"/>
      <c r="C134" s="29"/>
      <c r="D134" s="29"/>
      <c r="E134" s="29"/>
      <c r="F134" s="29"/>
      <c r="G134" s="29"/>
      <c r="H134" s="133">
        <v>15000</v>
      </c>
      <c r="I134" s="133"/>
      <c r="J134" s="134"/>
    </row>
    <row r="135" spans="1:10" ht="12.75">
      <c r="A135" s="147" t="s">
        <v>119</v>
      </c>
      <c r="B135" s="148"/>
      <c r="C135" s="148"/>
      <c r="D135" s="148"/>
      <c r="E135" s="148"/>
      <c r="F135" s="148"/>
      <c r="G135" s="149"/>
      <c r="H135" s="133">
        <v>5000</v>
      </c>
      <c r="I135" s="133"/>
      <c r="J135" s="134"/>
    </row>
    <row r="136" spans="1:10" ht="12.75">
      <c r="A136" s="143"/>
      <c r="B136" s="83"/>
      <c r="C136" s="83"/>
      <c r="D136" s="83"/>
      <c r="E136" s="83"/>
      <c r="F136" s="83"/>
      <c r="G136" s="84"/>
      <c r="H136" s="141">
        <f>SUM(H110:H135)</f>
        <v>1172500</v>
      </c>
      <c r="I136" s="83"/>
      <c r="J136" s="142"/>
    </row>
    <row r="137" spans="1:10" ht="21.75" customHeight="1">
      <c r="A137" s="126" t="s">
        <v>120</v>
      </c>
      <c r="B137" s="127"/>
      <c r="C137" s="127"/>
      <c r="D137" s="127"/>
      <c r="E137" s="127"/>
      <c r="F137" s="127"/>
      <c r="G137" s="127"/>
      <c r="H137" s="128"/>
      <c r="I137" s="128"/>
      <c r="J137" s="129"/>
    </row>
    <row r="138" spans="1:10" ht="12.75">
      <c r="A138" s="130" t="s">
        <v>121</v>
      </c>
      <c r="B138" s="131"/>
      <c r="C138" s="131"/>
      <c r="D138" s="131"/>
      <c r="E138" s="131"/>
      <c r="F138" s="131"/>
      <c r="G138" s="132"/>
      <c r="H138" s="133">
        <v>22000</v>
      </c>
      <c r="I138" s="133"/>
      <c r="J138" s="134"/>
    </row>
    <row r="139" spans="1:10" ht="12.75">
      <c r="A139" s="135"/>
      <c r="B139" s="136"/>
      <c r="C139" s="136"/>
      <c r="D139" s="136"/>
      <c r="E139" s="136"/>
      <c r="F139" s="136"/>
      <c r="G139" s="137"/>
      <c r="H139" s="138">
        <f>SUM(H138:H138)</f>
        <v>22000</v>
      </c>
      <c r="I139" s="139"/>
      <c r="J139" s="140"/>
    </row>
    <row r="140" spans="1:10" ht="21.75" customHeight="1">
      <c r="A140" s="126" t="s">
        <v>122</v>
      </c>
      <c r="B140" s="127"/>
      <c r="C140" s="127"/>
      <c r="D140" s="127"/>
      <c r="E140" s="127"/>
      <c r="F140" s="127"/>
      <c r="G140" s="127"/>
      <c r="H140" s="128"/>
      <c r="I140" s="128"/>
      <c r="J140" s="129"/>
    </row>
    <row r="141" spans="1:10" ht="12.75">
      <c r="A141" s="130" t="s">
        <v>136</v>
      </c>
      <c r="B141" s="131"/>
      <c r="C141" s="131"/>
      <c r="D141" s="131"/>
      <c r="E141" s="131"/>
      <c r="F141" s="131"/>
      <c r="G141" s="132"/>
      <c r="H141" s="133">
        <v>25000</v>
      </c>
      <c r="I141" s="133"/>
      <c r="J141" s="134"/>
    </row>
    <row r="142" spans="1:10" ht="12.75">
      <c r="A142" s="135"/>
      <c r="B142" s="136"/>
      <c r="C142" s="136"/>
      <c r="D142" s="136"/>
      <c r="E142" s="136"/>
      <c r="F142" s="136"/>
      <c r="G142" s="137"/>
      <c r="H142" s="138">
        <f>SUM(H141:H141)</f>
        <v>25000</v>
      </c>
      <c r="I142" s="139"/>
      <c r="J142" s="140"/>
    </row>
    <row r="143" spans="1:10" ht="21.75" customHeight="1">
      <c r="A143" s="126" t="s">
        <v>134</v>
      </c>
      <c r="B143" s="127"/>
      <c r="C143" s="127"/>
      <c r="D143" s="127"/>
      <c r="E143" s="127"/>
      <c r="F143" s="127"/>
      <c r="G143" s="127"/>
      <c r="H143" s="128"/>
      <c r="I143" s="128"/>
      <c r="J143" s="129"/>
    </row>
    <row r="144" spans="1:10" ht="12.75">
      <c r="A144" s="130" t="s">
        <v>135</v>
      </c>
      <c r="B144" s="131"/>
      <c r="C144" s="131"/>
      <c r="D144" s="131"/>
      <c r="E144" s="131"/>
      <c r="F144" s="131"/>
      <c r="G144" s="132"/>
      <c r="H144" s="133">
        <v>100000</v>
      </c>
      <c r="I144" s="133"/>
      <c r="J144" s="134"/>
    </row>
    <row r="145" spans="1:10" ht="12.75">
      <c r="A145" s="135"/>
      <c r="B145" s="136"/>
      <c r="C145" s="136"/>
      <c r="D145" s="136"/>
      <c r="E145" s="136"/>
      <c r="F145" s="136"/>
      <c r="G145" s="137"/>
      <c r="H145" s="138">
        <f>SUM(H144:H144)</f>
        <v>100000</v>
      </c>
      <c r="I145" s="139"/>
      <c r="J145" s="140"/>
    </row>
    <row r="146" spans="1:10" ht="21.75" customHeight="1">
      <c r="A146" s="126" t="s">
        <v>123</v>
      </c>
      <c r="B146" s="127"/>
      <c r="C146" s="127"/>
      <c r="D146" s="127"/>
      <c r="E146" s="127"/>
      <c r="F146" s="127"/>
      <c r="G146" s="127"/>
      <c r="H146" s="128"/>
      <c r="I146" s="128"/>
      <c r="J146" s="129"/>
    </row>
    <row r="147" spans="1:10" ht="12.75">
      <c r="A147" s="130" t="s">
        <v>124</v>
      </c>
      <c r="B147" s="131"/>
      <c r="C147" s="131"/>
      <c r="D147" s="131"/>
      <c r="E147" s="131"/>
      <c r="F147" s="131"/>
      <c r="G147" s="132"/>
      <c r="H147" s="133">
        <v>300000</v>
      </c>
      <c r="I147" s="133"/>
      <c r="J147" s="134"/>
    </row>
    <row r="148" spans="1:10" ht="12.75">
      <c r="A148" s="135"/>
      <c r="B148" s="136"/>
      <c r="C148" s="136"/>
      <c r="D148" s="136"/>
      <c r="E148" s="136"/>
      <c r="F148" s="136"/>
      <c r="G148" s="137"/>
      <c r="H148" s="138">
        <f>SUM(H147:H147)</f>
        <v>300000</v>
      </c>
      <c r="I148" s="139"/>
      <c r="J148" s="140"/>
    </row>
    <row r="149" spans="1:10" ht="12.75">
      <c r="A149" s="160"/>
      <c r="B149" s="158"/>
      <c r="C149" s="158"/>
      <c r="D149" s="158"/>
      <c r="E149" s="158"/>
      <c r="F149" s="158"/>
      <c r="G149" s="161"/>
      <c r="H149" s="157"/>
      <c r="I149" s="158"/>
      <c r="J149" s="159"/>
    </row>
    <row r="150" spans="1:10" s="1" customFormat="1" ht="24" customHeight="1">
      <c r="A150" s="11"/>
      <c r="B150" s="12"/>
      <c r="C150" s="12"/>
      <c r="D150" s="12"/>
      <c r="E150" s="12"/>
      <c r="F150" s="166" t="s">
        <v>125</v>
      </c>
      <c r="G150" s="167"/>
      <c r="H150" s="168">
        <f>SUM(H148,H142,H139,H136,H108,H103,H100,H97,H90,H87,H84,H80,H76,H69,H64,H61,H57,H51,H48,H43,H34,H30,H24,H19,H14,H7,H145)</f>
        <v>7981000</v>
      </c>
      <c r="I150" s="169"/>
      <c r="J150" s="170"/>
    </row>
    <row r="151" spans="1:10" ht="12.75">
      <c r="A151" s="9"/>
      <c r="B151" s="10"/>
      <c r="C151" s="10"/>
      <c r="D151" s="10"/>
      <c r="E151" s="10"/>
      <c r="F151" s="10"/>
      <c r="G151" s="10"/>
      <c r="H151" s="15"/>
      <c r="I151" s="15"/>
      <c r="J151" s="16"/>
    </row>
    <row r="152" spans="1:11" ht="18.75" customHeight="1">
      <c r="A152" s="173" t="s">
        <v>129</v>
      </c>
      <c r="B152" s="174"/>
      <c r="C152" s="174"/>
      <c r="D152" s="174"/>
      <c r="E152" s="174"/>
      <c r="F152" s="174"/>
      <c r="G152" s="175"/>
      <c r="H152" s="176">
        <v>2112000</v>
      </c>
      <c r="I152" s="177"/>
      <c r="J152" s="178"/>
      <c r="K152" s="19"/>
    </row>
    <row r="153" spans="1:10" ht="12.75">
      <c r="A153" s="9"/>
      <c r="B153" s="10"/>
      <c r="C153" s="10"/>
      <c r="D153" s="10"/>
      <c r="E153" s="10"/>
      <c r="F153" s="10"/>
      <c r="G153" s="10"/>
      <c r="H153" s="15"/>
      <c r="I153" s="15"/>
      <c r="J153" s="16"/>
    </row>
    <row r="154" spans="1:10" ht="12.75">
      <c r="A154" s="9" t="s">
        <v>130</v>
      </c>
      <c r="B154" s="10"/>
      <c r="C154" s="10"/>
      <c r="D154" s="10"/>
      <c r="E154" s="10"/>
      <c r="F154" s="10"/>
      <c r="G154" s="10"/>
      <c r="H154" s="15"/>
      <c r="I154" s="15"/>
      <c r="J154" s="16"/>
    </row>
    <row r="155" spans="1:10" ht="12.75">
      <c r="A155" s="171" t="s">
        <v>133</v>
      </c>
      <c r="B155" s="172"/>
      <c r="C155" s="172"/>
      <c r="D155" s="10"/>
      <c r="E155" s="10"/>
      <c r="F155" s="172" t="s">
        <v>13</v>
      </c>
      <c r="G155" s="172"/>
      <c r="H155" s="172"/>
      <c r="I155" s="15"/>
      <c r="J155" s="16"/>
    </row>
    <row r="156" spans="1:10" ht="12.75">
      <c r="A156" s="9"/>
      <c r="B156" s="10"/>
      <c r="C156" s="10"/>
      <c r="D156" s="10"/>
      <c r="E156" s="10"/>
      <c r="F156" s="10"/>
      <c r="G156" s="10"/>
      <c r="H156" s="15"/>
      <c r="I156" s="15"/>
      <c r="J156" s="16"/>
    </row>
    <row r="157" spans="1:10" ht="13.5" thickBot="1">
      <c r="A157" s="13"/>
      <c r="B157" s="14"/>
      <c r="C157" s="14"/>
      <c r="D157" s="14"/>
      <c r="E157" s="14"/>
      <c r="F157" s="14"/>
      <c r="G157" s="14"/>
      <c r="H157" s="17"/>
      <c r="I157" s="17"/>
      <c r="J157" s="18"/>
    </row>
    <row r="158" spans="8:10" ht="12.75">
      <c r="H158" s="6"/>
      <c r="I158" s="6"/>
      <c r="J158" s="6"/>
    </row>
    <row r="159" spans="8:10" ht="12.75">
      <c r="H159" s="6"/>
      <c r="I159" s="6"/>
      <c r="J159" s="6"/>
    </row>
    <row r="160" spans="8:10" ht="12.75">
      <c r="H160" s="6"/>
      <c r="I160" s="6"/>
      <c r="J160" s="6"/>
    </row>
    <row r="161" spans="8:10" ht="12.75">
      <c r="H161" s="6"/>
      <c r="I161" s="6"/>
      <c r="J161" s="6"/>
    </row>
    <row r="162" spans="8:10" ht="12.75">
      <c r="H162" s="6"/>
      <c r="I162" s="6"/>
      <c r="J162" s="6"/>
    </row>
    <row r="163" spans="8:10" ht="12.75">
      <c r="H163" s="6"/>
      <c r="I163" s="6"/>
      <c r="J163" s="6"/>
    </row>
    <row r="164" spans="8:10" ht="12.75">
      <c r="H164" s="6"/>
      <c r="I164" s="6"/>
      <c r="J164" s="6"/>
    </row>
    <row r="165" spans="8:10" ht="12.75">
      <c r="H165" s="6"/>
      <c r="I165" s="6"/>
      <c r="J165" s="6"/>
    </row>
    <row r="166" spans="8:10" ht="12.75">
      <c r="H166" s="6"/>
      <c r="I166" s="6"/>
      <c r="J166" s="6"/>
    </row>
    <row r="167" spans="8:10" ht="12.75">
      <c r="H167" s="6"/>
      <c r="I167" s="6"/>
      <c r="J167" s="6"/>
    </row>
    <row r="168" spans="8:10" ht="12.75">
      <c r="H168" s="6"/>
      <c r="I168" s="6"/>
      <c r="J168" s="6"/>
    </row>
    <row r="169" spans="8:10" ht="12.75">
      <c r="H169" s="6"/>
      <c r="I169" s="6"/>
      <c r="J169" s="6"/>
    </row>
    <row r="170" spans="8:10" ht="12.75">
      <c r="H170" s="6"/>
      <c r="I170" s="6"/>
      <c r="J170" s="6"/>
    </row>
    <row r="171" spans="8:10" ht="12.75">
      <c r="H171" s="6"/>
      <c r="I171" s="6"/>
      <c r="J171" s="6"/>
    </row>
    <row r="172" spans="8:10" ht="12.75">
      <c r="H172" s="6"/>
      <c r="I172" s="6"/>
      <c r="J172" s="6"/>
    </row>
    <row r="173" spans="8:10" ht="12.75">
      <c r="H173" s="6"/>
      <c r="I173" s="6"/>
      <c r="J173" s="6"/>
    </row>
    <row r="174" spans="8:10" ht="12.75">
      <c r="H174" s="6"/>
      <c r="I174" s="6"/>
      <c r="J174" s="6"/>
    </row>
    <row r="175" spans="8:10" ht="12.75">
      <c r="H175" s="6"/>
      <c r="I175" s="6"/>
      <c r="J175" s="6"/>
    </row>
    <row r="176" spans="8:10" ht="12.75">
      <c r="H176" s="6"/>
      <c r="I176" s="6"/>
      <c r="J176" s="6"/>
    </row>
    <row r="177" spans="8:10" ht="12.75">
      <c r="H177" s="6"/>
      <c r="I177" s="6"/>
      <c r="J177" s="6"/>
    </row>
    <row r="178" spans="8:10" ht="12.75">
      <c r="H178" s="6"/>
      <c r="I178" s="6"/>
      <c r="J178" s="6"/>
    </row>
    <row r="179" spans="8:10" ht="12.75">
      <c r="H179" s="6"/>
      <c r="I179" s="6"/>
      <c r="J179" s="6"/>
    </row>
    <row r="180" spans="8:10" ht="12.75">
      <c r="H180" s="6"/>
      <c r="I180" s="6"/>
      <c r="J180" s="6"/>
    </row>
    <row r="181" spans="8:10" ht="12.75">
      <c r="H181" s="6"/>
      <c r="I181" s="6"/>
      <c r="J181" s="6"/>
    </row>
    <row r="182" spans="8:10" ht="12.75">
      <c r="H182" s="6"/>
      <c r="I182" s="6"/>
      <c r="J182" s="6"/>
    </row>
    <row r="183" spans="8:10" ht="12.75">
      <c r="H183" s="6"/>
      <c r="I183" s="6"/>
      <c r="J183" s="6"/>
    </row>
    <row r="184" spans="8:10" ht="12.75">
      <c r="H184" s="6"/>
      <c r="I184" s="6"/>
      <c r="J184" s="6"/>
    </row>
    <row r="185" spans="8:10" ht="12.75">
      <c r="H185" s="6"/>
      <c r="I185" s="6"/>
      <c r="J185" s="6"/>
    </row>
    <row r="186" spans="8:10" ht="12.75">
      <c r="H186" s="6"/>
      <c r="I186" s="6"/>
      <c r="J186" s="6"/>
    </row>
    <row r="187" spans="8:10" ht="12.75">
      <c r="H187" s="6"/>
      <c r="I187" s="6"/>
      <c r="J187" s="6"/>
    </row>
    <row r="188" spans="8:10" ht="12.75">
      <c r="H188" s="6"/>
      <c r="I188" s="6"/>
      <c r="J188" s="6"/>
    </row>
    <row r="189" spans="8:10" ht="12.75">
      <c r="H189" s="6"/>
      <c r="I189" s="6"/>
      <c r="J189" s="6"/>
    </row>
    <row r="190" spans="8:10" ht="12.75">
      <c r="H190" s="6"/>
      <c r="I190" s="6"/>
      <c r="J190" s="6"/>
    </row>
    <row r="191" spans="8:10" ht="12.75">
      <c r="H191" s="6"/>
      <c r="I191" s="6"/>
      <c r="J191" s="6"/>
    </row>
    <row r="192" spans="8:10" ht="12.75">
      <c r="H192" s="6"/>
      <c r="I192" s="6"/>
      <c r="J192" s="6"/>
    </row>
    <row r="193" spans="8:10" ht="12.75">
      <c r="H193" s="6"/>
      <c r="I193" s="6"/>
      <c r="J193" s="6"/>
    </row>
    <row r="194" spans="8:10" ht="12.75">
      <c r="H194" s="6"/>
      <c r="I194" s="6"/>
      <c r="J194" s="6"/>
    </row>
    <row r="195" spans="8:10" ht="12.75">
      <c r="H195" s="6"/>
      <c r="I195" s="6"/>
      <c r="J195" s="6"/>
    </row>
    <row r="196" spans="8:10" ht="12.75">
      <c r="H196" s="6"/>
      <c r="I196" s="6"/>
      <c r="J196" s="6"/>
    </row>
    <row r="197" spans="8:10" ht="12.75">
      <c r="H197" s="6"/>
      <c r="I197" s="6"/>
      <c r="J197" s="6"/>
    </row>
    <row r="198" spans="8:10" ht="12.75">
      <c r="H198" s="6"/>
      <c r="I198" s="6"/>
      <c r="J198" s="6"/>
    </row>
    <row r="199" spans="8:10" ht="12.75">
      <c r="H199" s="6"/>
      <c r="I199" s="6"/>
      <c r="J199" s="6"/>
    </row>
    <row r="200" spans="8:10" ht="12.75">
      <c r="H200" s="6"/>
      <c r="I200" s="6"/>
      <c r="J200" s="6"/>
    </row>
    <row r="201" spans="8:10" ht="12.75">
      <c r="H201" s="6"/>
      <c r="I201" s="6"/>
      <c r="J201" s="6"/>
    </row>
    <row r="202" spans="8:10" ht="12.75">
      <c r="H202" s="6"/>
      <c r="I202" s="6"/>
      <c r="J202" s="6"/>
    </row>
    <row r="203" spans="8:10" ht="12.75">
      <c r="H203" s="6"/>
      <c r="I203" s="6"/>
      <c r="J203" s="6"/>
    </row>
    <row r="204" spans="8:10" ht="12.75">
      <c r="H204" s="6"/>
      <c r="I204" s="6"/>
      <c r="J204" s="6"/>
    </row>
    <row r="205" spans="8:10" ht="12.75">
      <c r="H205" s="6"/>
      <c r="I205" s="6"/>
      <c r="J205" s="6"/>
    </row>
    <row r="206" spans="8:10" ht="12.75">
      <c r="H206" s="4"/>
      <c r="I206" s="4"/>
      <c r="J206" s="4"/>
    </row>
    <row r="207" spans="8:10" ht="12.75">
      <c r="H207" s="4"/>
      <c r="I207" s="4"/>
      <c r="J207" s="4"/>
    </row>
    <row r="208" spans="8:10" ht="12.75">
      <c r="H208" s="4"/>
      <c r="I208" s="4"/>
      <c r="J208" s="4"/>
    </row>
    <row r="209" spans="8:10" ht="12.75">
      <c r="H209" s="4"/>
      <c r="I209" s="4"/>
      <c r="J209" s="4"/>
    </row>
    <row r="210" spans="8:10" ht="12.75">
      <c r="H210" s="4"/>
      <c r="I210" s="4"/>
      <c r="J210" s="4"/>
    </row>
    <row r="211" spans="8:10" ht="12.75">
      <c r="H211" s="4"/>
      <c r="I211" s="4"/>
      <c r="J211" s="4"/>
    </row>
    <row r="212" spans="8:10" ht="12.75">
      <c r="H212" s="4"/>
      <c r="I212" s="4"/>
      <c r="J212" s="4"/>
    </row>
    <row r="213" spans="8:10" ht="12.75">
      <c r="H213" s="4"/>
      <c r="I213" s="4"/>
      <c r="J213" s="4"/>
    </row>
    <row r="214" spans="8:10" ht="12.75">
      <c r="H214" s="4"/>
      <c r="I214" s="4"/>
      <c r="J214" s="4"/>
    </row>
    <row r="215" spans="8:10" ht="12.75">
      <c r="H215" s="4"/>
      <c r="I215" s="4"/>
      <c r="J215" s="4"/>
    </row>
    <row r="216" spans="8:10" ht="12.75">
      <c r="H216" s="4"/>
      <c r="I216" s="4"/>
      <c r="J216" s="4"/>
    </row>
    <row r="217" spans="8:10" ht="12.75">
      <c r="H217" s="4"/>
      <c r="I217" s="4"/>
      <c r="J217" s="4"/>
    </row>
    <row r="218" spans="8:10" ht="12.75">
      <c r="H218" s="4"/>
      <c r="I218" s="4"/>
      <c r="J218" s="4"/>
    </row>
    <row r="219" spans="8:10" ht="12.75">
      <c r="H219" s="4"/>
      <c r="I219" s="4"/>
      <c r="J219" s="4"/>
    </row>
    <row r="220" spans="8:10" ht="12.75">
      <c r="H220" s="4"/>
      <c r="I220" s="4"/>
      <c r="J220" s="4"/>
    </row>
    <row r="221" spans="8:10" ht="12.75">
      <c r="H221" s="4"/>
      <c r="I221" s="4"/>
      <c r="J221" s="4"/>
    </row>
    <row r="222" spans="8:10" ht="12.75">
      <c r="H222" s="4"/>
      <c r="I222" s="4"/>
      <c r="J222" s="4"/>
    </row>
    <row r="223" spans="8:10" ht="12.75">
      <c r="H223" s="4"/>
      <c r="I223" s="4"/>
      <c r="J223" s="4"/>
    </row>
    <row r="224" spans="8:10" ht="12.75">
      <c r="H224" s="4"/>
      <c r="I224" s="4"/>
      <c r="J224" s="4"/>
    </row>
    <row r="225" spans="8:10" ht="12.75">
      <c r="H225" s="4"/>
      <c r="I225" s="4"/>
      <c r="J225" s="4"/>
    </row>
    <row r="226" spans="8:10" ht="12.75">
      <c r="H226" s="4"/>
      <c r="I226" s="4"/>
      <c r="J226" s="4"/>
    </row>
    <row r="227" spans="8:10" ht="12.75">
      <c r="H227" s="4"/>
      <c r="I227" s="4"/>
      <c r="J227" s="4"/>
    </row>
    <row r="228" spans="8:10" ht="12.75">
      <c r="H228" s="4"/>
      <c r="I228" s="4"/>
      <c r="J228" s="4"/>
    </row>
    <row r="229" spans="8:10" ht="12.75">
      <c r="H229" s="4"/>
      <c r="I229" s="4"/>
      <c r="J229" s="4"/>
    </row>
    <row r="230" spans="8:10" ht="12.75">
      <c r="H230" s="4"/>
      <c r="I230" s="4"/>
      <c r="J230" s="4"/>
    </row>
    <row r="231" spans="8:10" ht="12.75">
      <c r="H231" s="4"/>
      <c r="I231" s="4"/>
      <c r="J231" s="4"/>
    </row>
    <row r="232" spans="8:10" ht="12.75">
      <c r="H232" s="4"/>
      <c r="I232" s="4"/>
      <c r="J232" s="4"/>
    </row>
    <row r="233" spans="8:10" ht="12.75">
      <c r="H233" s="4"/>
      <c r="I233" s="4"/>
      <c r="J233" s="4"/>
    </row>
    <row r="234" spans="8:10" ht="12.75">
      <c r="H234" s="4"/>
      <c r="I234" s="4"/>
      <c r="J234" s="4"/>
    </row>
    <row r="235" spans="8:10" ht="12.75">
      <c r="H235" s="4"/>
      <c r="I235" s="4"/>
      <c r="J235" s="4"/>
    </row>
    <row r="236" spans="8:10" ht="12.75">
      <c r="H236" s="4"/>
      <c r="I236" s="4"/>
      <c r="J236" s="4"/>
    </row>
    <row r="237" spans="8:10" ht="12.75">
      <c r="H237" s="4"/>
      <c r="I237" s="4"/>
      <c r="J237" s="4"/>
    </row>
    <row r="238" spans="8:10" ht="12.75">
      <c r="H238" s="4"/>
      <c r="I238" s="4"/>
      <c r="J238" s="4"/>
    </row>
    <row r="239" spans="8:10" ht="12.75">
      <c r="H239" s="4"/>
      <c r="I239" s="4"/>
      <c r="J239" s="4"/>
    </row>
    <row r="240" spans="8:10" ht="12.75">
      <c r="H240" s="4"/>
      <c r="I240" s="4"/>
      <c r="J240" s="4"/>
    </row>
    <row r="241" spans="8:10" ht="12.75">
      <c r="H241" s="4"/>
      <c r="I241" s="4"/>
      <c r="J241" s="4"/>
    </row>
    <row r="242" spans="8:10" ht="12.75">
      <c r="H242" s="4"/>
      <c r="I242" s="4"/>
      <c r="J242" s="4"/>
    </row>
    <row r="243" spans="8:10" ht="12.75">
      <c r="H243" s="4"/>
      <c r="I243" s="4"/>
      <c r="J243" s="4"/>
    </row>
    <row r="244" spans="8:10" ht="12.75">
      <c r="H244" s="4"/>
      <c r="I244" s="4"/>
      <c r="J244" s="4"/>
    </row>
    <row r="245" spans="8:10" ht="12.75">
      <c r="H245" s="4"/>
      <c r="I245" s="4"/>
      <c r="J245" s="4"/>
    </row>
    <row r="246" spans="8:10" ht="12.75">
      <c r="H246" s="4"/>
      <c r="I246" s="4"/>
      <c r="J246" s="4"/>
    </row>
    <row r="247" spans="8:10" ht="12.75">
      <c r="H247" s="4"/>
      <c r="I247" s="4"/>
      <c r="J247" s="4"/>
    </row>
    <row r="248" spans="8:10" ht="12.75">
      <c r="H248" s="4"/>
      <c r="I248" s="4"/>
      <c r="J248" s="4"/>
    </row>
    <row r="249" spans="8:10" ht="12.75">
      <c r="H249" s="4"/>
      <c r="I249" s="4"/>
      <c r="J249" s="4"/>
    </row>
    <row r="250" spans="8:10" ht="12.75">
      <c r="H250" s="4"/>
      <c r="I250" s="4"/>
      <c r="J250" s="4"/>
    </row>
    <row r="251" spans="8:10" ht="12.75">
      <c r="H251" s="4"/>
      <c r="I251" s="4"/>
      <c r="J251" s="4"/>
    </row>
    <row r="252" spans="8:10" ht="12.75">
      <c r="H252" s="4"/>
      <c r="I252" s="4"/>
      <c r="J252" s="4"/>
    </row>
    <row r="253" spans="8:10" ht="12.75">
      <c r="H253" s="4"/>
      <c r="I253" s="4"/>
      <c r="J253" s="4"/>
    </row>
    <row r="254" spans="8:10" ht="12.75">
      <c r="H254" s="4"/>
      <c r="I254" s="4"/>
      <c r="J254" s="4"/>
    </row>
    <row r="255" spans="8:10" ht="12.75">
      <c r="H255" s="4"/>
      <c r="I255" s="4"/>
      <c r="J255" s="4"/>
    </row>
    <row r="256" spans="8:10" ht="12.75">
      <c r="H256" s="4"/>
      <c r="I256" s="4"/>
      <c r="J256" s="4"/>
    </row>
    <row r="257" spans="8:10" ht="12.75">
      <c r="H257" s="4"/>
      <c r="I257" s="4"/>
      <c r="J257" s="4"/>
    </row>
    <row r="258" spans="8:10" ht="12.75">
      <c r="H258" s="4"/>
      <c r="I258" s="4"/>
      <c r="J258" s="4"/>
    </row>
    <row r="259" spans="8:10" ht="12.75">
      <c r="H259" s="4"/>
      <c r="I259" s="4"/>
      <c r="J259" s="4"/>
    </row>
    <row r="260" spans="8:10" ht="12.75">
      <c r="H260" s="4"/>
      <c r="I260" s="4"/>
      <c r="J260" s="4"/>
    </row>
    <row r="261" spans="8:10" ht="12.75">
      <c r="H261" s="4"/>
      <c r="I261" s="4"/>
      <c r="J261" s="4"/>
    </row>
    <row r="262" spans="8:10" ht="12.75">
      <c r="H262" s="4"/>
      <c r="I262" s="4"/>
      <c r="J262" s="4"/>
    </row>
    <row r="263" spans="8:10" ht="12.75">
      <c r="H263" s="4"/>
      <c r="I263" s="4"/>
      <c r="J263" s="4"/>
    </row>
    <row r="264" spans="8:10" ht="12.75">
      <c r="H264" s="4"/>
      <c r="I264" s="4"/>
      <c r="J264" s="4"/>
    </row>
    <row r="265" spans="8:10" ht="12.75">
      <c r="H265" s="4"/>
      <c r="I265" s="4"/>
      <c r="J265" s="4"/>
    </row>
    <row r="266" spans="8:10" ht="12.75">
      <c r="H266" s="4"/>
      <c r="I266" s="4"/>
      <c r="J266" s="4"/>
    </row>
    <row r="267" spans="8:10" ht="12.75">
      <c r="H267" s="4"/>
      <c r="I267" s="4"/>
      <c r="J267" s="4"/>
    </row>
    <row r="268" spans="8:10" ht="12.75">
      <c r="H268" s="4"/>
      <c r="I268" s="4"/>
      <c r="J268" s="4"/>
    </row>
    <row r="269" spans="8:10" ht="12.75">
      <c r="H269" s="4"/>
      <c r="I269" s="4"/>
      <c r="J269" s="4"/>
    </row>
    <row r="270" spans="8:10" ht="12.75">
      <c r="H270" s="4"/>
      <c r="I270" s="4"/>
      <c r="J270" s="4"/>
    </row>
    <row r="271" spans="8:10" ht="12.75">
      <c r="H271" s="4"/>
      <c r="I271" s="4"/>
      <c r="J271" s="4"/>
    </row>
    <row r="272" spans="8:10" ht="12.75">
      <c r="H272" s="4"/>
      <c r="I272" s="4"/>
      <c r="J272" s="4"/>
    </row>
    <row r="273" spans="8:10" ht="12.75">
      <c r="H273" s="4"/>
      <c r="I273" s="4"/>
      <c r="J273" s="4"/>
    </row>
    <row r="274" spans="8:10" ht="12.75">
      <c r="H274" s="4"/>
      <c r="I274" s="4"/>
      <c r="J274" s="4"/>
    </row>
    <row r="275" spans="8:10" ht="12.75">
      <c r="H275" s="4"/>
      <c r="I275" s="4"/>
      <c r="J275" s="4"/>
    </row>
    <row r="276" spans="8:10" ht="12.75">
      <c r="H276" s="4"/>
      <c r="I276" s="4"/>
      <c r="J276" s="4"/>
    </row>
    <row r="277" spans="8:10" ht="12.75">
      <c r="H277" s="4"/>
      <c r="I277" s="4"/>
      <c r="J277" s="4"/>
    </row>
    <row r="278" spans="8:10" ht="12.75">
      <c r="H278" s="4"/>
      <c r="I278" s="4"/>
      <c r="J278" s="4"/>
    </row>
    <row r="279" spans="8:10" ht="12.75">
      <c r="H279" s="4"/>
      <c r="I279" s="4"/>
      <c r="J279" s="4"/>
    </row>
    <row r="280" spans="8:10" ht="12.75">
      <c r="H280" s="4"/>
      <c r="I280" s="4"/>
      <c r="J280" s="4"/>
    </row>
    <row r="281" spans="8:10" ht="12.75">
      <c r="H281" s="4"/>
      <c r="I281" s="4"/>
      <c r="J281" s="4"/>
    </row>
    <row r="282" spans="8:10" ht="12.75">
      <c r="H282" s="4"/>
      <c r="I282" s="4"/>
      <c r="J282" s="4"/>
    </row>
    <row r="283" spans="8:10" ht="12.75">
      <c r="H283" s="4"/>
      <c r="I283" s="4"/>
      <c r="J283" s="4"/>
    </row>
    <row r="284" spans="8:10" ht="12.75">
      <c r="H284" s="4"/>
      <c r="I284" s="4"/>
      <c r="J284" s="4"/>
    </row>
    <row r="285" spans="8:10" ht="12.75">
      <c r="H285" s="4"/>
      <c r="I285" s="4"/>
      <c r="J285" s="4"/>
    </row>
    <row r="286" spans="8:10" ht="12.75">
      <c r="H286" s="4"/>
      <c r="I286" s="4"/>
      <c r="J286" s="4"/>
    </row>
    <row r="287" spans="8:10" ht="12.75">
      <c r="H287" s="4"/>
      <c r="I287" s="4"/>
      <c r="J287" s="4"/>
    </row>
    <row r="288" spans="8:10" ht="12.75">
      <c r="H288" s="4"/>
      <c r="I288" s="4"/>
      <c r="J288" s="4"/>
    </row>
    <row r="289" spans="8:10" ht="12.75">
      <c r="H289" s="4"/>
      <c r="I289" s="4"/>
      <c r="J289" s="4"/>
    </row>
    <row r="290" spans="8:10" ht="12.75">
      <c r="H290" s="4"/>
      <c r="I290" s="4"/>
      <c r="J290" s="4"/>
    </row>
    <row r="291" spans="8:10" ht="12.75">
      <c r="H291" s="4"/>
      <c r="I291" s="4"/>
      <c r="J291" s="4"/>
    </row>
    <row r="292" spans="8:10" ht="12.75">
      <c r="H292" s="4"/>
      <c r="I292" s="4"/>
      <c r="J292" s="4"/>
    </row>
    <row r="293" spans="8:10" ht="12.75">
      <c r="H293" s="4"/>
      <c r="I293" s="4"/>
      <c r="J293" s="4"/>
    </row>
    <row r="294" spans="8:10" ht="12.75">
      <c r="H294" s="4"/>
      <c r="I294" s="4"/>
      <c r="J294" s="4"/>
    </row>
    <row r="295" spans="8:10" ht="12.75">
      <c r="H295" s="4"/>
      <c r="I295" s="4"/>
      <c r="J295" s="4"/>
    </row>
    <row r="296" spans="8:10" ht="12.75">
      <c r="H296" s="4"/>
      <c r="I296" s="4"/>
      <c r="J296" s="4"/>
    </row>
    <row r="297" spans="8:10" ht="12.75">
      <c r="H297" s="4"/>
      <c r="I297" s="4"/>
      <c r="J297" s="4"/>
    </row>
    <row r="298" spans="8:10" ht="12.75">
      <c r="H298" s="4"/>
      <c r="I298" s="4"/>
      <c r="J298" s="4"/>
    </row>
    <row r="299" spans="8:10" ht="12.75">
      <c r="H299" s="4"/>
      <c r="I299" s="4"/>
      <c r="J299" s="4"/>
    </row>
    <row r="300" spans="8:10" ht="12.75">
      <c r="H300" s="4"/>
      <c r="I300" s="4"/>
      <c r="J300" s="4"/>
    </row>
    <row r="301" spans="8:10" ht="12.75">
      <c r="H301" s="4"/>
      <c r="I301" s="4"/>
      <c r="J301" s="4"/>
    </row>
    <row r="302" spans="8:10" ht="12.75">
      <c r="H302" s="4"/>
      <c r="I302" s="4"/>
      <c r="J302" s="4"/>
    </row>
    <row r="303" spans="8:10" ht="12.75">
      <c r="H303" s="4"/>
      <c r="I303" s="4"/>
      <c r="J303" s="4"/>
    </row>
    <row r="304" spans="8:10" ht="12.75">
      <c r="H304" s="4"/>
      <c r="I304" s="4"/>
      <c r="J304" s="4"/>
    </row>
    <row r="305" spans="8:10" ht="12.75">
      <c r="H305" s="4"/>
      <c r="I305" s="4"/>
      <c r="J305" s="4"/>
    </row>
    <row r="306" spans="8:10" ht="12.75">
      <c r="H306" s="4"/>
      <c r="I306" s="4"/>
      <c r="J306" s="4"/>
    </row>
    <row r="307" spans="8:10" ht="12.75">
      <c r="H307" s="4"/>
      <c r="I307" s="4"/>
      <c r="J307" s="4"/>
    </row>
    <row r="308" spans="8:10" ht="12.75">
      <c r="H308" s="4"/>
      <c r="I308" s="4"/>
      <c r="J308" s="4"/>
    </row>
    <row r="309" spans="8:10" ht="12.75">
      <c r="H309" s="4"/>
      <c r="I309" s="4"/>
      <c r="J309" s="4"/>
    </row>
    <row r="310" spans="8:10" ht="12.75">
      <c r="H310" s="4"/>
      <c r="I310" s="4"/>
      <c r="J310" s="4"/>
    </row>
    <row r="311" spans="8:10" ht="12.75">
      <c r="H311" s="4"/>
      <c r="I311" s="4"/>
      <c r="J311" s="4"/>
    </row>
    <row r="312" spans="8:10" ht="12.75">
      <c r="H312" s="4"/>
      <c r="I312" s="4"/>
      <c r="J312" s="4"/>
    </row>
    <row r="313" spans="8:10" ht="12.75">
      <c r="H313" s="4"/>
      <c r="I313" s="4"/>
      <c r="J313" s="4"/>
    </row>
    <row r="314" spans="8:10" ht="12.75">
      <c r="H314" s="4"/>
      <c r="I314" s="4"/>
      <c r="J314" s="4"/>
    </row>
    <row r="315" spans="8:10" ht="12.75">
      <c r="H315" s="4"/>
      <c r="I315" s="4"/>
      <c r="J315" s="4"/>
    </row>
    <row r="316" spans="8:10" ht="12.75">
      <c r="H316" s="4"/>
      <c r="I316" s="4"/>
      <c r="J316" s="4"/>
    </row>
    <row r="317" spans="8:10" ht="12.75">
      <c r="H317" s="4"/>
      <c r="I317" s="4"/>
      <c r="J317" s="4"/>
    </row>
    <row r="318" spans="8:10" ht="12.75">
      <c r="H318" s="4"/>
      <c r="I318" s="4"/>
      <c r="J318" s="4"/>
    </row>
    <row r="319" spans="8:10" ht="12.75">
      <c r="H319" s="4"/>
      <c r="I319" s="4"/>
      <c r="J319" s="4"/>
    </row>
    <row r="320" spans="8:10" ht="12.75">
      <c r="H320" s="4"/>
      <c r="I320" s="4"/>
      <c r="J320" s="4"/>
    </row>
    <row r="321" spans="8:10" ht="12.75">
      <c r="H321" s="4"/>
      <c r="I321" s="4"/>
      <c r="J321" s="4"/>
    </row>
    <row r="322" spans="8:10" ht="12.75">
      <c r="H322" s="4"/>
      <c r="I322" s="4"/>
      <c r="J322" s="4"/>
    </row>
    <row r="323" spans="8:10" ht="12.75">
      <c r="H323" s="4"/>
      <c r="I323" s="4"/>
      <c r="J323" s="4"/>
    </row>
    <row r="324" spans="8:10" ht="12.75">
      <c r="H324" s="4"/>
      <c r="I324" s="4"/>
      <c r="J324" s="4"/>
    </row>
    <row r="325" spans="8:10" ht="12.75">
      <c r="H325" s="4"/>
      <c r="I325" s="4"/>
      <c r="J325" s="4"/>
    </row>
    <row r="326" spans="8:10" ht="12.75">
      <c r="H326" s="4"/>
      <c r="I326" s="4"/>
      <c r="J326" s="4"/>
    </row>
    <row r="327" spans="8:10" ht="12.75">
      <c r="H327" s="4"/>
      <c r="I327" s="4"/>
      <c r="J327" s="4"/>
    </row>
    <row r="328" spans="8:10" ht="12.75">
      <c r="H328" s="4"/>
      <c r="I328" s="4"/>
      <c r="J328" s="4"/>
    </row>
    <row r="329" spans="8:10" ht="12.75">
      <c r="H329" s="4"/>
      <c r="I329" s="4"/>
      <c r="J329" s="4"/>
    </row>
    <row r="330" spans="8:10" ht="12.75">
      <c r="H330" s="4"/>
      <c r="I330" s="4"/>
      <c r="J330" s="4"/>
    </row>
    <row r="331" spans="8:10" ht="12.75">
      <c r="H331" s="4"/>
      <c r="I331" s="4"/>
      <c r="J331" s="4"/>
    </row>
    <row r="332" spans="8:10" ht="12.75">
      <c r="H332" s="4"/>
      <c r="I332" s="4"/>
      <c r="J332" s="4"/>
    </row>
    <row r="333" spans="8:10" ht="12.75">
      <c r="H333" s="4"/>
      <c r="I333" s="4"/>
      <c r="J333" s="4"/>
    </row>
    <row r="334" spans="8:10" ht="12.75">
      <c r="H334" s="4"/>
      <c r="I334" s="4"/>
      <c r="J334" s="4"/>
    </row>
    <row r="335" spans="8:10" ht="12.75">
      <c r="H335" s="4"/>
      <c r="I335" s="4"/>
      <c r="J335" s="4"/>
    </row>
    <row r="336" spans="8:10" ht="12.75">
      <c r="H336" s="4"/>
      <c r="I336" s="4"/>
      <c r="J336" s="4"/>
    </row>
    <row r="337" spans="8:10" ht="12.75">
      <c r="H337" s="4"/>
      <c r="I337" s="4"/>
      <c r="J337" s="4"/>
    </row>
    <row r="338" spans="8:10" ht="12.75">
      <c r="H338" s="4"/>
      <c r="I338" s="4"/>
      <c r="J338" s="4"/>
    </row>
    <row r="339" spans="8:10" ht="12.75">
      <c r="H339" s="4"/>
      <c r="I339" s="4"/>
      <c r="J339" s="4"/>
    </row>
    <row r="340" spans="8:10" ht="12.75">
      <c r="H340" s="4"/>
      <c r="I340" s="4"/>
      <c r="J340" s="4"/>
    </row>
    <row r="341" spans="8:10" ht="12.75">
      <c r="H341" s="4"/>
      <c r="I341" s="4"/>
      <c r="J341" s="4"/>
    </row>
    <row r="342" spans="8:10" ht="12.75">
      <c r="H342" s="4"/>
      <c r="I342" s="4"/>
      <c r="J342" s="4"/>
    </row>
    <row r="343" spans="8:10" ht="12.75">
      <c r="H343" s="4"/>
      <c r="I343" s="4"/>
      <c r="J343" s="4"/>
    </row>
    <row r="344" spans="8:10" ht="12.75">
      <c r="H344" s="4"/>
      <c r="I344" s="4"/>
      <c r="J344" s="4"/>
    </row>
    <row r="345" spans="8:10" ht="12.75">
      <c r="H345" s="4"/>
      <c r="I345" s="4"/>
      <c r="J345" s="4"/>
    </row>
    <row r="346" spans="8:10" ht="12.75">
      <c r="H346" s="4"/>
      <c r="I346" s="4"/>
      <c r="J346" s="4"/>
    </row>
    <row r="347" spans="8:10" ht="12.75">
      <c r="H347" s="4"/>
      <c r="I347" s="4"/>
      <c r="J347" s="4"/>
    </row>
    <row r="348" spans="8:10" ht="12.75">
      <c r="H348" s="4"/>
      <c r="I348" s="4"/>
      <c r="J348" s="4"/>
    </row>
    <row r="349" spans="8:10" ht="12.75">
      <c r="H349" s="4"/>
      <c r="I349" s="4"/>
      <c r="J349" s="4"/>
    </row>
    <row r="350" spans="8:10" ht="12.75">
      <c r="H350" s="4"/>
      <c r="I350" s="4"/>
      <c r="J350" s="4"/>
    </row>
    <row r="351" spans="8:10" ht="12.75">
      <c r="H351" s="4"/>
      <c r="I351" s="4"/>
      <c r="J351" s="4"/>
    </row>
    <row r="352" spans="8:10" ht="12.75">
      <c r="H352" s="4"/>
      <c r="I352" s="4"/>
      <c r="J352" s="4"/>
    </row>
    <row r="353" spans="8:10" ht="12.75">
      <c r="H353" s="4"/>
      <c r="I353" s="4"/>
      <c r="J353" s="4"/>
    </row>
    <row r="354" spans="8:10" ht="12.75">
      <c r="H354" s="4"/>
      <c r="I354" s="4"/>
      <c r="J354" s="4"/>
    </row>
    <row r="355" spans="8:10" ht="12.75">
      <c r="H355" s="4"/>
      <c r="I355" s="4"/>
      <c r="J355" s="4"/>
    </row>
    <row r="356" spans="8:10" ht="12.75">
      <c r="H356" s="4"/>
      <c r="I356" s="4"/>
      <c r="J356" s="4"/>
    </row>
    <row r="357" spans="8:10" ht="12.75">
      <c r="H357" s="4"/>
      <c r="I357" s="4"/>
      <c r="J357" s="4"/>
    </row>
    <row r="358" spans="8:10" ht="12.75">
      <c r="H358" s="4"/>
      <c r="I358" s="4"/>
      <c r="J358" s="4"/>
    </row>
    <row r="359" spans="8:10" ht="12.75">
      <c r="H359" s="4"/>
      <c r="I359" s="4"/>
      <c r="J359" s="4"/>
    </row>
    <row r="360" spans="8:10" ht="12.75">
      <c r="H360" s="4"/>
      <c r="I360" s="4"/>
      <c r="J360" s="4"/>
    </row>
    <row r="361" spans="8:10" ht="12.75">
      <c r="H361" s="4"/>
      <c r="I361" s="4"/>
      <c r="J361" s="4"/>
    </row>
    <row r="362" spans="8:10" ht="12.75">
      <c r="H362" s="4"/>
      <c r="I362" s="4"/>
      <c r="J362" s="4"/>
    </row>
    <row r="363" spans="8:10" ht="12.75">
      <c r="H363" s="4"/>
      <c r="I363" s="4"/>
      <c r="J363" s="4"/>
    </row>
    <row r="364" spans="8:10" ht="12.75">
      <c r="H364" s="4"/>
      <c r="I364" s="4"/>
      <c r="J364" s="4"/>
    </row>
    <row r="365" spans="8:10" ht="12.75">
      <c r="H365" s="4"/>
      <c r="I365" s="4"/>
      <c r="J365" s="4"/>
    </row>
    <row r="366" spans="8:10" ht="12.75">
      <c r="H366" s="4"/>
      <c r="I366" s="4"/>
      <c r="J366" s="4"/>
    </row>
    <row r="367" spans="8:10" ht="12.75">
      <c r="H367" s="4"/>
      <c r="I367" s="4"/>
      <c r="J367" s="4"/>
    </row>
    <row r="368" spans="8:10" ht="12.75">
      <c r="H368" s="4"/>
      <c r="I368" s="4"/>
      <c r="J368" s="4"/>
    </row>
    <row r="369" spans="8:10" ht="12.75">
      <c r="H369" s="4"/>
      <c r="I369" s="4"/>
      <c r="J369" s="4"/>
    </row>
    <row r="370" spans="8:10" ht="12.75">
      <c r="H370" s="4"/>
      <c r="I370" s="4"/>
      <c r="J370" s="4"/>
    </row>
    <row r="371" spans="8:10" ht="12.75">
      <c r="H371" s="4"/>
      <c r="I371" s="4"/>
      <c r="J371" s="4"/>
    </row>
    <row r="372" spans="8:10" ht="12.75">
      <c r="H372" s="4"/>
      <c r="I372" s="4"/>
      <c r="J372" s="4"/>
    </row>
    <row r="373" spans="8:10" ht="12.75">
      <c r="H373" s="4"/>
      <c r="I373" s="4"/>
      <c r="J373" s="4"/>
    </row>
    <row r="374" spans="8:10" ht="12.75">
      <c r="H374" s="4"/>
      <c r="I374" s="4"/>
      <c r="J374" s="4"/>
    </row>
    <row r="375" spans="8:10" ht="12.75">
      <c r="H375" s="4"/>
      <c r="I375" s="4"/>
      <c r="J375" s="4"/>
    </row>
    <row r="376" spans="8:10" ht="12.75">
      <c r="H376" s="4"/>
      <c r="I376" s="4"/>
      <c r="J376" s="4"/>
    </row>
    <row r="377" spans="8:10" ht="12.75">
      <c r="H377" s="4"/>
      <c r="I377" s="4"/>
      <c r="J377" s="4"/>
    </row>
    <row r="378" spans="8:10" ht="12.75">
      <c r="H378" s="4"/>
      <c r="I378" s="4"/>
      <c r="J378" s="4"/>
    </row>
    <row r="379" spans="8:10" ht="12.75">
      <c r="H379" s="4"/>
      <c r="I379" s="4"/>
      <c r="J379" s="4"/>
    </row>
    <row r="380" spans="8:10" ht="12.75">
      <c r="H380" s="4"/>
      <c r="I380" s="4"/>
      <c r="J380" s="4"/>
    </row>
    <row r="381" spans="8:10" ht="12.75">
      <c r="H381" s="4"/>
      <c r="I381" s="4"/>
      <c r="J381" s="4"/>
    </row>
    <row r="382" spans="8:10" ht="12.75">
      <c r="H382" s="4"/>
      <c r="I382" s="4"/>
      <c r="J382" s="4"/>
    </row>
    <row r="383" spans="8:10" ht="12.75">
      <c r="H383" s="4"/>
      <c r="I383" s="4"/>
      <c r="J383" s="4"/>
    </row>
    <row r="384" spans="8:10" ht="12.75">
      <c r="H384" s="4"/>
      <c r="I384" s="4"/>
      <c r="J384" s="4"/>
    </row>
    <row r="385" spans="8:10" ht="12.75">
      <c r="H385" s="4"/>
      <c r="I385" s="4"/>
      <c r="J385" s="4"/>
    </row>
    <row r="386" spans="8:10" ht="12.75">
      <c r="H386" s="4"/>
      <c r="I386" s="4"/>
      <c r="J386" s="4"/>
    </row>
    <row r="387" spans="8:10" ht="12.75">
      <c r="H387" s="4"/>
      <c r="I387" s="4"/>
      <c r="J387" s="4"/>
    </row>
    <row r="388" spans="8:10" ht="12.75">
      <c r="H388" s="4"/>
      <c r="I388" s="4"/>
      <c r="J388" s="4"/>
    </row>
    <row r="389" spans="8:10" ht="12.75">
      <c r="H389" s="4"/>
      <c r="I389" s="4"/>
      <c r="J389" s="4"/>
    </row>
    <row r="390" spans="8:10" ht="12.75">
      <c r="H390" s="4"/>
      <c r="I390" s="4"/>
      <c r="J390" s="4"/>
    </row>
    <row r="391" spans="8:10" ht="12.75">
      <c r="H391" s="4"/>
      <c r="I391" s="4"/>
      <c r="J391" s="4"/>
    </row>
    <row r="392" spans="8:10" ht="12.75">
      <c r="H392" s="4"/>
      <c r="I392" s="4"/>
      <c r="J392" s="4"/>
    </row>
    <row r="393" spans="8:10" ht="12.75">
      <c r="H393" s="4"/>
      <c r="I393" s="4"/>
      <c r="J393" s="4"/>
    </row>
    <row r="394" spans="8:10" ht="12.75">
      <c r="H394" s="4"/>
      <c r="I394" s="4"/>
      <c r="J394" s="4"/>
    </row>
    <row r="395" spans="8:10" ht="12.75">
      <c r="H395" s="4"/>
      <c r="I395" s="4"/>
      <c r="J395" s="4"/>
    </row>
    <row r="396" spans="8:10" ht="12.75">
      <c r="H396" s="4"/>
      <c r="I396" s="4"/>
      <c r="J396" s="4"/>
    </row>
    <row r="397" spans="8:10" ht="12.75">
      <c r="H397" s="4"/>
      <c r="I397" s="4"/>
      <c r="J397" s="4"/>
    </row>
    <row r="398" spans="8:10" ht="12.75">
      <c r="H398" s="4"/>
      <c r="I398" s="4"/>
      <c r="J398" s="4"/>
    </row>
    <row r="399" spans="8:10" ht="12.75">
      <c r="H399" s="4"/>
      <c r="I399" s="4"/>
      <c r="J399" s="4"/>
    </row>
    <row r="400" spans="8:10" ht="12.75">
      <c r="H400" s="4"/>
      <c r="I400" s="4"/>
      <c r="J400" s="4"/>
    </row>
    <row r="401" spans="8:10" ht="12.75">
      <c r="H401" s="4"/>
      <c r="I401" s="4"/>
      <c r="J401" s="4"/>
    </row>
    <row r="402" spans="8:10" ht="12.75">
      <c r="H402" s="4"/>
      <c r="I402" s="4"/>
      <c r="J402" s="4"/>
    </row>
    <row r="403" spans="8:10" ht="12.75">
      <c r="H403" s="4"/>
      <c r="I403" s="4"/>
      <c r="J403" s="4"/>
    </row>
    <row r="404" spans="8:10" ht="12.75">
      <c r="H404" s="4"/>
      <c r="I404" s="4"/>
      <c r="J404" s="4"/>
    </row>
    <row r="405" spans="8:10" ht="12.75">
      <c r="H405" s="4"/>
      <c r="I405" s="4"/>
      <c r="J405" s="4"/>
    </row>
    <row r="406" spans="8:10" ht="12.75">
      <c r="H406" s="4"/>
      <c r="I406" s="4"/>
      <c r="J406" s="4"/>
    </row>
    <row r="407" spans="8:10" ht="12.75">
      <c r="H407" s="4"/>
      <c r="I407" s="4"/>
      <c r="J407" s="4"/>
    </row>
    <row r="408" spans="8:10" ht="12.75">
      <c r="H408" s="4"/>
      <c r="I408" s="4"/>
      <c r="J408" s="4"/>
    </row>
    <row r="409" spans="8:10" ht="12.75">
      <c r="H409" s="4"/>
      <c r="I409" s="4"/>
      <c r="J409" s="4"/>
    </row>
    <row r="410" spans="8:10" ht="12.75">
      <c r="H410" s="4"/>
      <c r="I410" s="4"/>
      <c r="J410" s="4"/>
    </row>
    <row r="411" spans="8:10" ht="12.75">
      <c r="H411" s="4"/>
      <c r="I411" s="4"/>
      <c r="J411" s="4"/>
    </row>
    <row r="412" spans="8:10" ht="12.75">
      <c r="H412" s="4"/>
      <c r="I412" s="4"/>
      <c r="J412" s="4"/>
    </row>
    <row r="413" spans="8:10" ht="12.75">
      <c r="H413" s="4"/>
      <c r="I413" s="4"/>
      <c r="J413" s="4"/>
    </row>
    <row r="414" spans="8:10" ht="12.75">
      <c r="H414" s="4"/>
      <c r="I414" s="4"/>
      <c r="J414" s="4"/>
    </row>
    <row r="415" spans="8:10" ht="12.75">
      <c r="H415" s="4"/>
      <c r="I415" s="4"/>
      <c r="J415" s="4"/>
    </row>
    <row r="416" spans="8:10" ht="12.75">
      <c r="H416" s="4"/>
      <c r="I416" s="4"/>
      <c r="J416" s="4"/>
    </row>
    <row r="417" spans="8:10" ht="12.75">
      <c r="H417" s="4"/>
      <c r="I417" s="4"/>
      <c r="J417" s="4"/>
    </row>
    <row r="418" spans="8:10" ht="12.75">
      <c r="H418" s="4"/>
      <c r="I418" s="4"/>
      <c r="J418" s="4"/>
    </row>
    <row r="419" spans="8:10" ht="12.75">
      <c r="H419" s="4"/>
      <c r="I419" s="4"/>
      <c r="J419" s="4"/>
    </row>
    <row r="420" spans="8:10" ht="12.75">
      <c r="H420" s="4"/>
      <c r="I420" s="4"/>
      <c r="J420" s="4"/>
    </row>
    <row r="421" spans="8:10" ht="12.75">
      <c r="H421" s="4"/>
      <c r="I421" s="4"/>
      <c r="J421" s="4"/>
    </row>
    <row r="422" spans="8:10" ht="12.75">
      <c r="H422" s="4"/>
      <c r="I422" s="4"/>
      <c r="J422" s="4"/>
    </row>
    <row r="423" spans="8:10" ht="12.75">
      <c r="H423" s="4"/>
      <c r="I423" s="4"/>
      <c r="J423" s="4"/>
    </row>
    <row r="424" spans="8:10" ht="12.75">
      <c r="H424" s="4"/>
      <c r="I424" s="4"/>
      <c r="J424" s="4"/>
    </row>
    <row r="425" spans="8:10" ht="12.75">
      <c r="H425" s="4"/>
      <c r="I425" s="4"/>
      <c r="J425" s="4"/>
    </row>
    <row r="426" spans="8:10" ht="12.75">
      <c r="H426" s="4"/>
      <c r="I426" s="4"/>
      <c r="J426" s="4"/>
    </row>
    <row r="427" spans="8:10" ht="12.75">
      <c r="H427" s="4"/>
      <c r="I427" s="4"/>
      <c r="J427" s="4"/>
    </row>
    <row r="428" spans="8:10" ht="12.75">
      <c r="H428" s="4"/>
      <c r="I428" s="4"/>
      <c r="J428" s="4"/>
    </row>
    <row r="429" spans="8:10" ht="12.75">
      <c r="H429" s="4"/>
      <c r="I429" s="4"/>
      <c r="J429" s="4"/>
    </row>
    <row r="430" spans="8:10" ht="12.75">
      <c r="H430" s="4"/>
      <c r="I430" s="4"/>
      <c r="J430" s="4"/>
    </row>
    <row r="431" spans="8:10" ht="12.75">
      <c r="H431" s="4"/>
      <c r="I431" s="4"/>
      <c r="J431" s="4"/>
    </row>
    <row r="432" spans="8:10" ht="12.75">
      <c r="H432" s="4"/>
      <c r="I432" s="4"/>
      <c r="J432" s="4"/>
    </row>
    <row r="433" spans="8:10" ht="12.75">
      <c r="H433" s="4"/>
      <c r="I433" s="4"/>
      <c r="J433" s="4"/>
    </row>
    <row r="434" spans="8:10" ht="12.75">
      <c r="H434" s="4"/>
      <c r="I434" s="4"/>
      <c r="J434" s="4"/>
    </row>
    <row r="435" spans="8:10" ht="12.75">
      <c r="H435" s="4"/>
      <c r="I435" s="4"/>
      <c r="J435" s="4"/>
    </row>
    <row r="436" spans="8:10" ht="12.75">
      <c r="H436" s="4"/>
      <c r="I436" s="4"/>
      <c r="J436" s="4"/>
    </row>
    <row r="437" spans="8:10" ht="12.75">
      <c r="H437" s="4"/>
      <c r="I437" s="4"/>
      <c r="J437" s="4"/>
    </row>
    <row r="438" spans="8:10" ht="12.75">
      <c r="H438" s="4"/>
      <c r="I438" s="4"/>
      <c r="J438" s="4"/>
    </row>
    <row r="439" spans="8:10" ht="12.75">
      <c r="H439" s="4"/>
      <c r="I439" s="4"/>
      <c r="J439" s="4"/>
    </row>
    <row r="440" spans="8:10" ht="12.75">
      <c r="H440" s="4"/>
      <c r="I440" s="4"/>
      <c r="J440" s="4"/>
    </row>
    <row r="441" spans="8:10" ht="12.75">
      <c r="H441" s="4"/>
      <c r="I441" s="4"/>
      <c r="J441" s="4"/>
    </row>
    <row r="442" spans="8:10" ht="12.75">
      <c r="H442" s="4"/>
      <c r="I442" s="4"/>
      <c r="J442" s="4"/>
    </row>
    <row r="443" spans="8:10" ht="12.75">
      <c r="H443" s="4"/>
      <c r="I443" s="4"/>
      <c r="J443" s="4"/>
    </row>
    <row r="444" spans="8:10" ht="12.75">
      <c r="H444" s="4"/>
      <c r="I444" s="4"/>
      <c r="J444" s="4"/>
    </row>
    <row r="445" spans="8:10" ht="12.75">
      <c r="H445" s="4"/>
      <c r="I445" s="4"/>
      <c r="J445" s="4"/>
    </row>
    <row r="446" spans="8:10" ht="12.75">
      <c r="H446" s="4"/>
      <c r="I446" s="4"/>
      <c r="J446" s="4"/>
    </row>
    <row r="447" spans="8:10" ht="12.75">
      <c r="H447" s="4"/>
      <c r="I447" s="4"/>
      <c r="J447" s="4"/>
    </row>
    <row r="448" spans="8:10" ht="12.75">
      <c r="H448" s="4"/>
      <c r="I448" s="4"/>
      <c r="J448" s="4"/>
    </row>
    <row r="449" spans="8:10" ht="12.75">
      <c r="H449" s="4"/>
      <c r="I449" s="4"/>
      <c r="J449" s="4"/>
    </row>
    <row r="450" spans="8:10" ht="12.75">
      <c r="H450" s="4"/>
      <c r="I450" s="4"/>
      <c r="J450" s="4"/>
    </row>
    <row r="451" spans="8:10" ht="12.75">
      <c r="H451" s="4"/>
      <c r="I451" s="4"/>
      <c r="J451" s="4"/>
    </row>
    <row r="452" spans="8:10" ht="12.75">
      <c r="H452" s="4"/>
      <c r="I452" s="4"/>
      <c r="J452" s="4"/>
    </row>
    <row r="453" spans="8:10" ht="12.75">
      <c r="H453" s="4"/>
      <c r="I453" s="4"/>
      <c r="J453" s="4"/>
    </row>
    <row r="454" spans="8:10" ht="12.75">
      <c r="H454" s="4"/>
      <c r="I454" s="4"/>
      <c r="J454" s="4"/>
    </row>
    <row r="455" spans="8:10" ht="12.75">
      <c r="H455" s="4"/>
      <c r="I455" s="4"/>
      <c r="J455" s="4"/>
    </row>
    <row r="456" spans="8:10" ht="12.75">
      <c r="H456" s="4"/>
      <c r="I456" s="4"/>
      <c r="J456" s="4"/>
    </row>
    <row r="457" spans="8:10" ht="12.75">
      <c r="H457" s="4"/>
      <c r="I457" s="4"/>
      <c r="J457" s="4"/>
    </row>
    <row r="458" spans="8:10" ht="12.75">
      <c r="H458" s="4"/>
      <c r="I458" s="4"/>
      <c r="J458" s="4"/>
    </row>
    <row r="459" spans="8:10" ht="12.75">
      <c r="H459" s="4"/>
      <c r="I459" s="4"/>
      <c r="J459" s="4"/>
    </row>
    <row r="460" spans="8:10" ht="12.75">
      <c r="H460" s="4"/>
      <c r="I460" s="4"/>
      <c r="J460" s="4"/>
    </row>
    <row r="461" spans="8:10" ht="12.75">
      <c r="H461" s="4"/>
      <c r="I461" s="4"/>
      <c r="J461" s="4"/>
    </row>
    <row r="462" spans="8:10" ht="12.75">
      <c r="H462" s="4"/>
      <c r="I462" s="4"/>
      <c r="J462" s="4"/>
    </row>
    <row r="463" spans="8:10" ht="12.75">
      <c r="H463" s="4"/>
      <c r="I463" s="4"/>
      <c r="J463" s="4"/>
    </row>
    <row r="464" spans="8:10" ht="12.75">
      <c r="H464" s="4"/>
      <c r="I464" s="4"/>
      <c r="J464" s="4"/>
    </row>
    <row r="465" spans="8:10" ht="12.75">
      <c r="H465" s="4"/>
      <c r="I465" s="4"/>
      <c r="J465" s="4"/>
    </row>
    <row r="466" spans="8:10" ht="12.75">
      <c r="H466" s="4"/>
      <c r="I466" s="4"/>
      <c r="J466" s="4"/>
    </row>
    <row r="467" spans="8:10" ht="12.75">
      <c r="H467" s="4"/>
      <c r="I467" s="4"/>
      <c r="J467" s="4"/>
    </row>
    <row r="468" spans="8:10" ht="12.75">
      <c r="H468" s="4"/>
      <c r="I468" s="4"/>
      <c r="J468" s="4"/>
    </row>
    <row r="469" spans="8:10" ht="12.75">
      <c r="H469" s="4"/>
      <c r="I469" s="4"/>
      <c r="J469" s="4"/>
    </row>
    <row r="470" spans="8:10" ht="12.75">
      <c r="H470" s="4"/>
      <c r="I470" s="4"/>
      <c r="J470" s="4"/>
    </row>
    <row r="471" spans="8:10" ht="12.75">
      <c r="H471" s="4"/>
      <c r="I471" s="4"/>
      <c r="J471" s="4"/>
    </row>
    <row r="472" spans="8:10" ht="12.75">
      <c r="H472" s="4"/>
      <c r="I472" s="4"/>
      <c r="J472" s="4"/>
    </row>
    <row r="473" spans="8:10" ht="12.75">
      <c r="H473" s="4"/>
      <c r="I473" s="4"/>
      <c r="J473" s="4"/>
    </row>
    <row r="474" spans="8:10" ht="12.75">
      <c r="H474" s="4"/>
      <c r="I474" s="4"/>
      <c r="J474" s="4"/>
    </row>
    <row r="475" spans="8:10" ht="12.75">
      <c r="H475" s="4"/>
      <c r="I475" s="4"/>
      <c r="J475" s="4"/>
    </row>
    <row r="476" spans="8:10" ht="12.75">
      <c r="H476" s="4"/>
      <c r="I476" s="4"/>
      <c r="J476" s="4"/>
    </row>
    <row r="477" spans="8:10" ht="12.75">
      <c r="H477" s="4"/>
      <c r="I477" s="4"/>
      <c r="J477" s="4"/>
    </row>
    <row r="478" spans="8:10" ht="12.75">
      <c r="H478" s="4"/>
      <c r="I478" s="4"/>
      <c r="J478" s="4"/>
    </row>
    <row r="479" spans="8:10" ht="12.75">
      <c r="H479" s="4"/>
      <c r="I479" s="4"/>
      <c r="J479" s="4"/>
    </row>
    <row r="480" spans="8:10" ht="12.75">
      <c r="H480" s="4"/>
      <c r="I480" s="4"/>
      <c r="J480" s="4"/>
    </row>
    <row r="481" spans="8:10" ht="12.75">
      <c r="H481" s="4"/>
      <c r="I481" s="4"/>
      <c r="J481" s="4"/>
    </row>
    <row r="482" spans="8:10" ht="12.75">
      <c r="H482" s="4"/>
      <c r="I482" s="4"/>
      <c r="J482" s="4"/>
    </row>
    <row r="483" spans="8:10" ht="12.75">
      <c r="H483" s="4"/>
      <c r="I483" s="4"/>
      <c r="J483" s="4"/>
    </row>
    <row r="484" spans="8:10" ht="12.75">
      <c r="H484" s="4"/>
      <c r="I484" s="4"/>
      <c r="J484" s="4"/>
    </row>
    <row r="485" spans="8:10" ht="12.75">
      <c r="H485" s="4"/>
      <c r="I485" s="4"/>
      <c r="J485" s="4"/>
    </row>
    <row r="486" spans="8:10" ht="12.75">
      <c r="H486" s="4"/>
      <c r="I486" s="4"/>
      <c r="J486" s="4"/>
    </row>
    <row r="487" spans="8:10" ht="12.75">
      <c r="H487" s="4"/>
      <c r="I487" s="4"/>
      <c r="J487" s="4"/>
    </row>
    <row r="488" spans="8:10" ht="12.75">
      <c r="H488" s="4"/>
      <c r="I488" s="4"/>
      <c r="J488" s="4"/>
    </row>
    <row r="489" spans="8:10" ht="12.75">
      <c r="H489" s="4"/>
      <c r="I489" s="4"/>
      <c r="J489" s="4"/>
    </row>
    <row r="490" spans="8:10" ht="12.75">
      <c r="H490" s="4"/>
      <c r="I490" s="4"/>
      <c r="J490" s="4"/>
    </row>
    <row r="491" spans="8:10" ht="12.75">
      <c r="H491" s="4"/>
      <c r="I491" s="4"/>
      <c r="J491" s="4"/>
    </row>
    <row r="492" spans="8:10" ht="12.75">
      <c r="H492" s="4"/>
      <c r="I492" s="4"/>
      <c r="J492" s="4"/>
    </row>
    <row r="493" spans="8:10" ht="12.75">
      <c r="H493" s="4"/>
      <c r="I493" s="4"/>
      <c r="J493" s="4"/>
    </row>
    <row r="494" spans="8:10" ht="12.75">
      <c r="H494" s="4"/>
      <c r="I494" s="4"/>
      <c r="J494" s="4"/>
    </row>
    <row r="495" spans="8:10" ht="12.75">
      <c r="H495" s="4"/>
      <c r="I495" s="4"/>
      <c r="J495" s="4"/>
    </row>
    <row r="496" spans="8:10" ht="12.75">
      <c r="H496" s="4"/>
      <c r="I496" s="4"/>
      <c r="J496" s="4"/>
    </row>
    <row r="497" spans="8:10" ht="12.75">
      <c r="H497" s="4"/>
      <c r="I497" s="4"/>
      <c r="J497" s="4"/>
    </row>
    <row r="498" spans="8:10" ht="12.75">
      <c r="H498" s="4"/>
      <c r="I498" s="4"/>
      <c r="J498" s="4"/>
    </row>
    <row r="499" spans="8:10" ht="12.75">
      <c r="H499" s="4"/>
      <c r="I499" s="4"/>
      <c r="J499" s="4"/>
    </row>
    <row r="500" spans="8:10" ht="12.75">
      <c r="H500" s="4"/>
      <c r="I500" s="4"/>
      <c r="J500" s="4"/>
    </row>
    <row r="501" spans="8:10" ht="12.75">
      <c r="H501" s="4"/>
      <c r="I501" s="4"/>
      <c r="J501" s="4"/>
    </row>
    <row r="502" spans="8:10" ht="12.75">
      <c r="H502" s="4"/>
      <c r="I502" s="4"/>
      <c r="J502" s="4"/>
    </row>
    <row r="503" spans="8:10" ht="12.75">
      <c r="H503" s="4"/>
      <c r="I503" s="4"/>
      <c r="J503" s="4"/>
    </row>
    <row r="504" spans="8:10" ht="12.75">
      <c r="H504" s="4"/>
      <c r="I504" s="4"/>
      <c r="J504" s="4"/>
    </row>
    <row r="505" spans="8:10" ht="12.75">
      <c r="H505" s="4"/>
      <c r="I505" s="4"/>
      <c r="J505" s="4"/>
    </row>
    <row r="506" spans="8:10" ht="12.75">
      <c r="H506" s="4"/>
      <c r="I506" s="4"/>
      <c r="J506" s="4"/>
    </row>
    <row r="507" spans="8:10" ht="12.75">
      <c r="H507" s="4"/>
      <c r="I507" s="4"/>
      <c r="J507" s="4"/>
    </row>
    <row r="508" spans="8:10" ht="12.75">
      <c r="H508" s="4"/>
      <c r="I508" s="4"/>
      <c r="J508" s="4"/>
    </row>
    <row r="509" spans="8:10" ht="12.75">
      <c r="H509" s="4"/>
      <c r="I509" s="4"/>
      <c r="J509" s="4"/>
    </row>
    <row r="510" spans="8:10" ht="12.75">
      <c r="H510" s="4"/>
      <c r="I510" s="4"/>
      <c r="J510" s="4"/>
    </row>
    <row r="511" spans="8:10" ht="12.75">
      <c r="H511" s="4"/>
      <c r="I511" s="4"/>
      <c r="J511" s="4"/>
    </row>
    <row r="512" spans="8:10" ht="12.75">
      <c r="H512" s="4"/>
      <c r="I512" s="4"/>
      <c r="J512" s="4"/>
    </row>
    <row r="513" spans="8:10" ht="12.75">
      <c r="H513" s="4"/>
      <c r="I513" s="4"/>
      <c r="J513" s="4"/>
    </row>
    <row r="514" spans="8:10" ht="12.75">
      <c r="H514" s="4"/>
      <c r="I514" s="4"/>
      <c r="J514" s="4"/>
    </row>
    <row r="515" spans="8:10" ht="12.75">
      <c r="H515" s="4"/>
      <c r="I515" s="4"/>
      <c r="J515" s="4"/>
    </row>
    <row r="516" spans="8:10" ht="12.75">
      <c r="H516" s="4"/>
      <c r="I516" s="4"/>
      <c r="J516" s="4"/>
    </row>
    <row r="517" spans="8:10" ht="12.75">
      <c r="H517" s="4"/>
      <c r="I517" s="4"/>
      <c r="J517" s="4"/>
    </row>
    <row r="518" spans="8:10" ht="12.75">
      <c r="H518" s="4"/>
      <c r="I518" s="4"/>
      <c r="J518" s="4"/>
    </row>
    <row r="519" spans="8:10" ht="12.75">
      <c r="H519" s="4"/>
      <c r="I519" s="4"/>
      <c r="J519" s="4"/>
    </row>
    <row r="520" spans="8:10" ht="12.75">
      <c r="H520" s="4"/>
      <c r="I520" s="4"/>
      <c r="J520" s="4"/>
    </row>
    <row r="521" spans="8:10" ht="12.75">
      <c r="H521" s="4"/>
      <c r="I521" s="4"/>
      <c r="J521" s="4"/>
    </row>
    <row r="522" spans="8:10" ht="12.75">
      <c r="H522" s="4"/>
      <c r="I522" s="4"/>
      <c r="J522" s="4"/>
    </row>
    <row r="523" spans="8:10" ht="12.75">
      <c r="H523" s="4"/>
      <c r="I523" s="4"/>
      <c r="J523" s="4"/>
    </row>
    <row r="524" spans="8:10" ht="12.75">
      <c r="H524" s="4"/>
      <c r="I524" s="4"/>
      <c r="J524" s="4"/>
    </row>
    <row r="525" spans="8:10" ht="12.75">
      <c r="H525" s="4"/>
      <c r="I525" s="4"/>
      <c r="J525" s="4"/>
    </row>
    <row r="526" spans="8:10" ht="12.75">
      <c r="H526" s="4"/>
      <c r="I526" s="4"/>
      <c r="J526" s="4"/>
    </row>
    <row r="527" spans="8:10" ht="12.75">
      <c r="H527" s="4"/>
      <c r="I527" s="4"/>
      <c r="J527" s="4"/>
    </row>
    <row r="528" spans="8:10" ht="12.75">
      <c r="H528" s="4"/>
      <c r="I528" s="4"/>
      <c r="J528" s="4"/>
    </row>
    <row r="529" spans="8:10" ht="12.75">
      <c r="H529" s="4"/>
      <c r="I529" s="4"/>
      <c r="J529" s="4"/>
    </row>
    <row r="530" spans="8:10" ht="12.75">
      <c r="H530" s="4"/>
      <c r="I530" s="4"/>
      <c r="J530" s="4"/>
    </row>
    <row r="531" spans="8:10" ht="12.75">
      <c r="H531" s="4"/>
      <c r="I531" s="4"/>
      <c r="J531" s="4"/>
    </row>
    <row r="532" spans="8:10" ht="12.75">
      <c r="H532" s="4"/>
      <c r="I532" s="4"/>
      <c r="J532" s="4"/>
    </row>
    <row r="533" spans="8:10" ht="12.75">
      <c r="H533" s="4"/>
      <c r="I533" s="4"/>
      <c r="J533" s="4"/>
    </row>
    <row r="534" spans="8:10" ht="12.75">
      <c r="H534" s="4"/>
      <c r="I534" s="4"/>
      <c r="J534" s="4"/>
    </row>
    <row r="535" spans="8:10" ht="12.75">
      <c r="H535" s="4"/>
      <c r="I535" s="4"/>
      <c r="J535" s="4"/>
    </row>
    <row r="536" spans="8:10" ht="12.75">
      <c r="H536" s="4"/>
      <c r="I536" s="4"/>
      <c r="J536" s="4"/>
    </row>
    <row r="537" spans="8:10" ht="12.75">
      <c r="H537" s="4"/>
      <c r="I537" s="4"/>
      <c r="J537" s="4"/>
    </row>
    <row r="538" spans="8:10" ht="12.75">
      <c r="H538" s="4"/>
      <c r="I538" s="4"/>
      <c r="J538" s="4"/>
    </row>
    <row r="539" spans="8:10" ht="12.75">
      <c r="H539" s="4"/>
      <c r="I539" s="4"/>
      <c r="J539" s="4"/>
    </row>
    <row r="540" spans="8:10" ht="12.75">
      <c r="H540" s="4"/>
      <c r="I540" s="4"/>
      <c r="J540" s="4"/>
    </row>
    <row r="541" spans="8:10" ht="12.75">
      <c r="H541" s="4"/>
      <c r="I541" s="4"/>
      <c r="J541" s="4"/>
    </row>
    <row r="542" spans="8:10" ht="12.75">
      <c r="H542" s="4"/>
      <c r="I542" s="4"/>
      <c r="J542" s="4"/>
    </row>
    <row r="543" spans="8:10" ht="12.75">
      <c r="H543" s="4"/>
      <c r="I543" s="4"/>
      <c r="J543" s="4"/>
    </row>
    <row r="544" spans="8:10" ht="12.75">
      <c r="H544" s="4"/>
      <c r="I544" s="4"/>
      <c r="J544" s="4"/>
    </row>
  </sheetData>
  <sheetProtection/>
  <mergeCells count="249">
    <mergeCell ref="A152:G152"/>
    <mergeCell ref="H152:J152"/>
    <mergeCell ref="A2:J2"/>
    <mergeCell ref="H97:J97"/>
    <mergeCell ref="H95:J95"/>
    <mergeCell ref="A100:G100"/>
    <mergeCell ref="H100:J100"/>
    <mergeCell ref="A98:G98"/>
    <mergeCell ref="H98:J98"/>
    <mergeCell ref="A99:G99"/>
    <mergeCell ref="H99:J99"/>
    <mergeCell ref="A25:G25"/>
    <mergeCell ref="A27:G27"/>
    <mergeCell ref="H28:J28"/>
    <mergeCell ref="A44:J44"/>
    <mergeCell ref="H37:J37"/>
    <mergeCell ref="A40:G40"/>
    <mergeCell ref="A42:G42"/>
    <mergeCell ref="H38:J38"/>
    <mergeCell ref="H34:J34"/>
    <mergeCell ref="H25:J25"/>
    <mergeCell ref="H57:J57"/>
    <mergeCell ref="H51:J51"/>
    <mergeCell ref="H39:J39"/>
    <mergeCell ref="H41:J41"/>
    <mergeCell ref="H46:J46"/>
    <mergeCell ref="H49:J49"/>
    <mergeCell ref="H45:J45"/>
    <mergeCell ref="H48:J48"/>
    <mergeCell ref="H52:J52"/>
    <mergeCell ref="H53:J53"/>
    <mergeCell ref="A14:G14"/>
    <mergeCell ref="A19:G19"/>
    <mergeCell ref="H16:J16"/>
    <mergeCell ref="A7:G7"/>
    <mergeCell ref="H7:J7"/>
    <mergeCell ref="H36:J36"/>
    <mergeCell ref="H29:J29"/>
    <mergeCell ref="A31:G31"/>
    <mergeCell ref="A30:G30"/>
    <mergeCell ref="A155:C155"/>
    <mergeCell ref="F155:H155"/>
    <mergeCell ref="A1:J1"/>
    <mergeCell ref="H40:J40"/>
    <mergeCell ref="H27:J27"/>
    <mergeCell ref="A50:G50"/>
    <mergeCell ref="H20:J20"/>
    <mergeCell ref="H22:J22"/>
    <mergeCell ref="H8:J8"/>
    <mergeCell ref="A16:G16"/>
    <mergeCell ref="A58:G58"/>
    <mergeCell ref="H58:J58"/>
    <mergeCell ref="A4:G4"/>
    <mergeCell ref="H31:J31"/>
    <mergeCell ref="H24:J24"/>
    <mergeCell ref="H23:J23"/>
    <mergeCell ref="H26:J26"/>
    <mergeCell ref="H17:J17"/>
    <mergeCell ref="A57:G57"/>
    <mergeCell ref="H47:J47"/>
    <mergeCell ref="A59:G59"/>
    <mergeCell ref="H6:J6"/>
    <mergeCell ref="F150:G150"/>
    <mergeCell ref="H150:J150"/>
    <mergeCell ref="H14:J14"/>
    <mergeCell ref="A18:G18"/>
    <mergeCell ref="H18:J18"/>
    <mergeCell ref="H42:J42"/>
    <mergeCell ref="A46:G46"/>
    <mergeCell ref="H43:J43"/>
    <mergeCell ref="A54:G54"/>
    <mergeCell ref="A48:G48"/>
    <mergeCell ref="A49:G49"/>
    <mergeCell ref="A51:G51"/>
    <mergeCell ref="A52:G52"/>
    <mergeCell ref="H68:J68"/>
    <mergeCell ref="H59:J59"/>
    <mergeCell ref="H60:J60"/>
    <mergeCell ref="A61:G61"/>
    <mergeCell ref="H61:J61"/>
    <mergeCell ref="H69:J69"/>
    <mergeCell ref="A70:G70"/>
    <mergeCell ref="H70:J70"/>
    <mergeCell ref="A62:G62"/>
    <mergeCell ref="H62:J62"/>
    <mergeCell ref="H63:J63"/>
    <mergeCell ref="A64:G64"/>
    <mergeCell ref="H64:J64"/>
    <mergeCell ref="A65:J65"/>
    <mergeCell ref="H66:J66"/>
    <mergeCell ref="H71:J71"/>
    <mergeCell ref="A72:G72"/>
    <mergeCell ref="H72:J72"/>
    <mergeCell ref="H73:J73"/>
    <mergeCell ref="H75:J75"/>
    <mergeCell ref="A76:G76"/>
    <mergeCell ref="H76:J76"/>
    <mergeCell ref="A78:G78"/>
    <mergeCell ref="H78:J78"/>
    <mergeCell ref="A77:G77"/>
    <mergeCell ref="H77:J77"/>
    <mergeCell ref="H79:J79"/>
    <mergeCell ref="A81:G81"/>
    <mergeCell ref="H81:J81"/>
    <mergeCell ref="A82:G82"/>
    <mergeCell ref="H82:J82"/>
    <mergeCell ref="H86:J86"/>
    <mergeCell ref="A87:G87"/>
    <mergeCell ref="H87:J87"/>
    <mergeCell ref="H83:J83"/>
    <mergeCell ref="A84:G84"/>
    <mergeCell ref="H84:J84"/>
    <mergeCell ref="H85:J85"/>
    <mergeCell ref="A85:G85"/>
    <mergeCell ref="A88:G88"/>
    <mergeCell ref="A13:G13"/>
    <mergeCell ref="A10:G10"/>
    <mergeCell ref="A21:G21"/>
    <mergeCell ref="A23:G23"/>
    <mergeCell ref="A24:G24"/>
    <mergeCell ref="A20:G20"/>
    <mergeCell ref="A86:G86"/>
    <mergeCell ref="A69:G69"/>
    <mergeCell ref="A43:G43"/>
    <mergeCell ref="A3:G3"/>
    <mergeCell ref="A8:G8"/>
    <mergeCell ref="A15:G15"/>
    <mergeCell ref="H4:J4"/>
    <mergeCell ref="H21:J21"/>
    <mergeCell ref="A6:G6"/>
    <mergeCell ref="A5:G5"/>
    <mergeCell ref="H5:J5"/>
    <mergeCell ref="H19:J19"/>
    <mergeCell ref="H149:J149"/>
    <mergeCell ref="A149:G149"/>
    <mergeCell ref="A80:G80"/>
    <mergeCell ref="H80:J80"/>
    <mergeCell ref="H88:J88"/>
    <mergeCell ref="A89:G89"/>
    <mergeCell ref="H89:J89"/>
    <mergeCell ref="A90:G90"/>
    <mergeCell ref="H90:J90"/>
    <mergeCell ref="A91:G91"/>
    <mergeCell ref="H91:J91"/>
    <mergeCell ref="H13:J13"/>
    <mergeCell ref="H9:J9"/>
    <mergeCell ref="H15:J15"/>
    <mergeCell ref="H10:J10"/>
    <mergeCell ref="H11:J11"/>
    <mergeCell ref="H12:J12"/>
    <mergeCell ref="H67:J67"/>
    <mergeCell ref="H56:J56"/>
    <mergeCell ref="H50:J50"/>
    <mergeCell ref="H30:J30"/>
    <mergeCell ref="A32:G32"/>
    <mergeCell ref="H32:J32"/>
    <mergeCell ref="H33:J33"/>
    <mergeCell ref="A67:G67"/>
    <mergeCell ref="A34:G34"/>
    <mergeCell ref="A35:G35"/>
    <mergeCell ref="A37:G37"/>
    <mergeCell ref="H35:J35"/>
    <mergeCell ref="H55:J55"/>
    <mergeCell ref="H54:J54"/>
    <mergeCell ref="A103:G103"/>
    <mergeCell ref="H103:J103"/>
    <mergeCell ref="H92:J92"/>
    <mergeCell ref="A93:G93"/>
    <mergeCell ref="H93:J93"/>
    <mergeCell ref="A101:G101"/>
    <mergeCell ref="H101:J101"/>
    <mergeCell ref="H94:J94"/>
    <mergeCell ref="H96:J96"/>
    <mergeCell ref="A97:G97"/>
    <mergeCell ref="H107:J107"/>
    <mergeCell ref="A108:G108"/>
    <mergeCell ref="H108:J108"/>
    <mergeCell ref="H74:J74"/>
    <mergeCell ref="A104:J104"/>
    <mergeCell ref="H105:J105"/>
    <mergeCell ref="A106:G106"/>
    <mergeCell ref="H106:J106"/>
    <mergeCell ref="A102:G102"/>
    <mergeCell ref="H102:J102"/>
    <mergeCell ref="A109:G109"/>
    <mergeCell ref="H109:J109"/>
    <mergeCell ref="H110:J110"/>
    <mergeCell ref="A111:G111"/>
    <mergeCell ref="H111:J111"/>
    <mergeCell ref="H112:J112"/>
    <mergeCell ref="H113:J113"/>
    <mergeCell ref="A114:G114"/>
    <mergeCell ref="H114:J114"/>
    <mergeCell ref="H115:J115"/>
    <mergeCell ref="A116:G116"/>
    <mergeCell ref="H116:J116"/>
    <mergeCell ref="H117:J117"/>
    <mergeCell ref="A118:G118"/>
    <mergeCell ref="H118:J118"/>
    <mergeCell ref="H119:J119"/>
    <mergeCell ref="H120:J120"/>
    <mergeCell ref="A121:G121"/>
    <mergeCell ref="H121:J121"/>
    <mergeCell ref="H122:J122"/>
    <mergeCell ref="A123:G123"/>
    <mergeCell ref="H123:J123"/>
    <mergeCell ref="H124:J124"/>
    <mergeCell ref="A125:G125"/>
    <mergeCell ref="H125:J125"/>
    <mergeCell ref="H126:J126"/>
    <mergeCell ref="H127:J127"/>
    <mergeCell ref="A128:G128"/>
    <mergeCell ref="H128:J128"/>
    <mergeCell ref="H129:J129"/>
    <mergeCell ref="A130:G130"/>
    <mergeCell ref="H130:J130"/>
    <mergeCell ref="H131:J131"/>
    <mergeCell ref="A132:G132"/>
    <mergeCell ref="H132:J132"/>
    <mergeCell ref="H133:J133"/>
    <mergeCell ref="H134:J134"/>
    <mergeCell ref="A135:G135"/>
    <mergeCell ref="H135:J135"/>
    <mergeCell ref="H136:J136"/>
    <mergeCell ref="A136:G136"/>
    <mergeCell ref="A137:G137"/>
    <mergeCell ref="H137:J137"/>
    <mergeCell ref="A147:G147"/>
    <mergeCell ref="A148:G148"/>
    <mergeCell ref="H148:J148"/>
    <mergeCell ref="A138:G138"/>
    <mergeCell ref="A139:G139"/>
    <mergeCell ref="A140:G140"/>
    <mergeCell ref="A141:G141"/>
    <mergeCell ref="A142:G142"/>
    <mergeCell ref="A146:G146"/>
    <mergeCell ref="H138:J138"/>
    <mergeCell ref="H146:J146"/>
    <mergeCell ref="H147:J147"/>
    <mergeCell ref="H139:J139"/>
    <mergeCell ref="H140:J140"/>
    <mergeCell ref="H141:J141"/>
    <mergeCell ref="H142:J142"/>
    <mergeCell ref="A143:G143"/>
    <mergeCell ref="H143:J143"/>
    <mergeCell ref="A144:G144"/>
    <mergeCell ref="H144:J144"/>
    <mergeCell ref="A145:G145"/>
    <mergeCell ref="H145:J14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Spomysl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Uživatel</cp:lastModifiedBy>
  <cp:lastPrinted>2015-11-30T15:21:29Z</cp:lastPrinted>
  <dcterms:created xsi:type="dcterms:W3CDTF">2005-11-21T10:17:55Z</dcterms:created>
  <dcterms:modified xsi:type="dcterms:W3CDTF">2016-10-31T10:23:54Z</dcterms:modified>
  <cp:category/>
  <cp:version/>
  <cp:contentType/>
  <cp:contentStatus/>
</cp:coreProperties>
</file>